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S:\Publics\DPS\CANCER\Cancer Inserm\MIC\2024\2-Dossier scientifique et Guides\Version Finales\"/>
    </mc:Choice>
  </mc:AlternateContent>
  <workbookProtection workbookAlgorithmName="SHA-512" workbookHashValue="PTshfK4G4A8BnfN0KTfMOR+My4IC/4JaxFnRMBzE+b19JiKET0OnPL68YbL2d92S+xcWuYRhTb+5Ewqk6NeJQw==" workbookSaltValue="JktjgipsGsVwhVNlyvG8qQ==" workbookSpinCount="100000" lockStructure="1"/>
  <bookViews>
    <workbookView xWindow="0" yWindow="0" windowWidth="28800" windowHeight="11775" tabRatio="685"/>
  </bookViews>
  <sheets>
    <sheet name="NOTICE" sheetId="4" r:id="rId1"/>
    <sheet name="NE PAS SUPPRIMER Gestion liste" sheetId="5" state="hidden" r:id="rId2"/>
    <sheet name="A - Equipe 1" sheetId="6" r:id="rId3"/>
    <sheet name="B - Equipe 2" sheetId="7" r:id="rId4"/>
    <sheet name="C - Equipe 3" sheetId="8" r:id="rId5"/>
    <sheet name="D - Equipe 4" sheetId="9" r:id="rId6"/>
    <sheet name="E - Equipe 5" sheetId="10" r:id="rId7"/>
    <sheet name="F - Répartition annuelle" sheetId="11" r:id="rId8"/>
    <sheet name="G - Fiche de synthèse" sheetId="12" r:id="rId9"/>
  </sheets>
  <externalReferences>
    <externalReference r:id="rId10"/>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1'!$4:$5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liste">'NE PAS SUPPRIMER Gestion liste'!$A$2:$A$5</definedName>
    <definedName name="org">'NE PAS SUPPRIMER Gestion liste'!$A$2:$A$4</definedName>
    <definedName name="subv">'NE PAS SUPPRIMER Gestion liste'!$A$17</definedName>
    <definedName name="_xlnm.Print_Area" localSheetId="2">'A - Equipe 1'!$A$1:$G$67</definedName>
    <definedName name="_xlnm.Print_Area" localSheetId="3">'B - Equipe 2'!$A$1:$G$66</definedName>
    <definedName name="_xlnm.Print_Area" localSheetId="4">'C - Equipe 3'!$A$1:$G$66</definedName>
    <definedName name="_xlnm.Print_Area" localSheetId="5">'D - Equipe 4'!$A$1:$G$66</definedName>
    <definedName name="_xlnm.Print_Area" localSheetId="6">'E - Equipe 5'!$A$1:$G$66</definedName>
    <definedName name="_xlnm.Print_Area" localSheetId="7">'F - Répartition annuelle'!$A$1:$I$71</definedName>
    <definedName name="_xlnm.Print_Area" localSheetId="8">'G - Fiche de synthèse'!$A$1:$C$62</definedName>
    <definedName name="_xlnm.Print_Area" localSheetId="0">NOTICE!$A$1:$H$60</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52" i="10" l="1"/>
  <c r="C52" i="9"/>
  <c r="C52" i="8"/>
  <c r="C52" i="7"/>
  <c r="C52" i="6"/>
  <c r="I65" i="11" l="1"/>
  <c r="I66" i="11"/>
  <c r="I67" i="11"/>
  <c r="I68" i="11"/>
  <c r="I69" i="11"/>
  <c r="I70" i="11"/>
  <c r="I64" i="11"/>
  <c r="F71" i="11"/>
  <c r="I51" i="11"/>
  <c r="I52" i="11"/>
  <c r="I53" i="11"/>
  <c r="I54" i="11"/>
  <c r="I55" i="11"/>
  <c r="I56" i="11"/>
  <c r="I50" i="11"/>
  <c r="I37" i="11"/>
  <c r="I38" i="11"/>
  <c r="I39" i="11"/>
  <c r="I40" i="11"/>
  <c r="I41" i="11"/>
  <c r="I42" i="11"/>
  <c r="I36" i="11"/>
  <c r="I23" i="11"/>
  <c r="I24" i="11"/>
  <c r="I25" i="11"/>
  <c r="I26" i="11"/>
  <c r="I27" i="11"/>
  <c r="I28" i="11"/>
  <c r="I22" i="11"/>
  <c r="F57" i="11"/>
  <c r="F43" i="11"/>
  <c r="F29" i="11"/>
  <c r="I8" i="11" l="1"/>
  <c r="I9" i="11"/>
  <c r="I10" i="11"/>
  <c r="I11" i="11"/>
  <c r="I12" i="11"/>
  <c r="I14" i="11"/>
  <c r="I13" i="11"/>
  <c r="I15" i="11"/>
  <c r="F15" i="11"/>
  <c r="E44" i="6" l="1"/>
  <c r="D44" i="6"/>
  <c r="D44" i="7"/>
  <c r="E44" i="7"/>
  <c r="D44" i="9"/>
  <c r="E44" i="9"/>
  <c r="D44" i="10"/>
  <c r="E44" i="10"/>
  <c r="F44" i="8"/>
  <c r="E44" i="8"/>
  <c r="D44" i="8"/>
  <c r="E30" i="6"/>
  <c r="D30" i="6"/>
  <c r="F24" i="10" l="1"/>
  <c r="F23" i="10"/>
  <c r="F22" i="10"/>
  <c r="F21" i="10"/>
  <c r="F20" i="10"/>
  <c r="F19" i="10"/>
  <c r="F18" i="10"/>
  <c r="F17" i="10"/>
  <c r="F16" i="10"/>
  <c r="F15" i="10"/>
  <c r="F14" i="10"/>
  <c r="F13" i="10"/>
  <c r="F24" i="9"/>
  <c r="F23" i="9"/>
  <c r="F22" i="9"/>
  <c r="F18" i="9"/>
  <c r="F17" i="9"/>
  <c r="F16" i="9"/>
  <c r="F15" i="9"/>
  <c r="F14" i="9"/>
  <c r="F13" i="9"/>
  <c r="F30" i="8"/>
  <c r="F23" i="8"/>
  <c r="F22" i="8"/>
  <c r="F21" i="8"/>
  <c r="F17" i="8"/>
  <c r="G44" i="8"/>
  <c r="G30" i="8"/>
  <c r="F19" i="8"/>
  <c r="F18" i="8"/>
  <c r="F16" i="8"/>
  <c r="F15" i="8"/>
  <c r="F14" i="8"/>
  <c r="G10" i="7"/>
  <c r="F29" i="6"/>
  <c r="F41" i="6"/>
  <c r="F43" i="6"/>
  <c r="G44" i="6"/>
  <c r="G30" i="6"/>
  <c r="G10" i="6" l="1"/>
  <c r="C57" i="11"/>
  <c r="F43" i="10" l="1"/>
  <c r="F42" i="10"/>
  <c r="F41" i="10"/>
  <c r="F40" i="10"/>
  <c r="F39" i="10"/>
  <c r="F38" i="10"/>
  <c r="F37" i="10"/>
  <c r="F36" i="10"/>
  <c r="F35" i="10"/>
  <c r="F34" i="10"/>
  <c r="F33" i="10"/>
  <c r="F29" i="10"/>
  <c r="F28" i="10"/>
  <c r="F27" i="10"/>
  <c r="F26" i="10"/>
  <c r="F25" i="10"/>
  <c r="F43" i="9"/>
  <c r="F42" i="9"/>
  <c r="F41" i="9"/>
  <c r="F40" i="9"/>
  <c r="F39" i="9"/>
  <c r="F38" i="9"/>
  <c r="F37" i="9"/>
  <c r="F36" i="9"/>
  <c r="F35" i="9"/>
  <c r="F34" i="9"/>
  <c r="F33" i="9"/>
  <c r="F29" i="9"/>
  <c r="F28" i="9"/>
  <c r="F27" i="9"/>
  <c r="F26" i="9"/>
  <c r="F25" i="9"/>
  <c r="F21" i="9"/>
  <c r="F20" i="9"/>
  <c r="F19" i="9"/>
  <c r="F43" i="8"/>
  <c r="F42" i="8"/>
  <c r="F41" i="8"/>
  <c r="F40" i="8"/>
  <c r="F39" i="8"/>
  <c r="F38" i="8"/>
  <c r="F37" i="8"/>
  <c r="F36" i="8"/>
  <c r="F35" i="8"/>
  <c r="F34" i="8"/>
  <c r="F33" i="8"/>
  <c r="F29" i="8"/>
  <c r="F28" i="8"/>
  <c r="F27" i="8"/>
  <c r="F26" i="8"/>
  <c r="F25" i="8"/>
  <c r="F24" i="8"/>
  <c r="F20" i="8"/>
  <c r="F13" i="8"/>
  <c r="F29" i="7"/>
  <c r="F28" i="7"/>
  <c r="F27" i="7"/>
  <c r="F26" i="7"/>
  <c r="F25" i="7"/>
  <c r="F24" i="7"/>
  <c r="F23" i="7"/>
  <c r="F22" i="7"/>
  <c r="F21" i="7"/>
  <c r="F20" i="7"/>
  <c r="F19" i="7"/>
  <c r="F18" i="7"/>
  <c r="F17" i="7"/>
  <c r="F16" i="7"/>
  <c r="F15" i="7"/>
  <c r="F14" i="7"/>
  <c r="F13" i="7"/>
  <c r="F28" i="6"/>
  <c r="F27" i="6"/>
  <c r="F26" i="6"/>
  <c r="F25" i="6"/>
  <c r="F24" i="6"/>
  <c r="F23" i="6"/>
  <c r="F22" i="6"/>
  <c r="F21" i="6"/>
  <c r="F20" i="6"/>
  <c r="F14" i="6" l="1"/>
  <c r="F15" i="6"/>
  <c r="F16" i="6"/>
  <c r="F17" i="6"/>
  <c r="F18" i="6"/>
  <c r="F19" i="6"/>
  <c r="H49" i="10" l="1"/>
  <c r="H49" i="9"/>
  <c r="H49" i="8"/>
  <c r="H49" i="7"/>
  <c r="C51" i="12" l="1"/>
  <c r="B51" i="12"/>
  <c r="C50" i="12"/>
  <c r="B50" i="12"/>
  <c r="C49" i="12"/>
  <c r="B49" i="12"/>
  <c r="C52" i="12"/>
  <c r="B52" i="12"/>
  <c r="C41" i="12"/>
  <c r="B41" i="12"/>
  <c r="C40" i="12"/>
  <c r="B40" i="12"/>
  <c r="C39" i="12"/>
  <c r="B39" i="12"/>
  <c r="C42" i="12"/>
  <c r="B42" i="12"/>
  <c r="C30" i="12"/>
  <c r="B30" i="12"/>
  <c r="C29" i="12"/>
  <c r="B29" i="12"/>
  <c r="C31" i="12"/>
  <c r="B31" i="12"/>
  <c r="C32" i="12"/>
  <c r="B32" i="12"/>
  <c r="C21" i="12"/>
  <c r="B21" i="12"/>
  <c r="C20" i="12"/>
  <c r="B20" i="12"/>
  <c r="C19" i="12"/>
  <c r="B19" i="12"/>
  <c r="C22" i="12"/>
  <c r="B22" i="12"/>
  <c r="B43" i="11"/>
  <c r="C43" i="11"/>
  <c r="D43" i="11"/>
  <c r="E43" i="11"/>
  <c r="E29" i="11"/>
  <c r="C29" i="11"/>
  <c r="B29" i="11"/>
  <c r="D29" i="11"/>
  <c r="B15" i="11"/>
  <c r="C15" i="11"/>
  <c r="D15" i="11"/>
  <c r="E15" i="11"/>
  <c r="E57" i="11"/>
  <c r="C5" i="11"/>
  <c r="B57" i="11"/>
  <c r="D57" i="11"/>
  <c r="B71" i="11"/>
  <c r="C71" i="11"/>
  <c r="D71" i="11"/>
  <c r="E71" i="11"/>
  <c r="C10" i="12"/>
  <c r="B9" i="12"/>
  <c r="G30" i="10"/>
  <c r="G10" i="10" s="1"/>
  <c r="G44" i="10"/>
  <c r="G10" i="8"/>
  <c r="F44" i="10"/>
  <c r="F32" i="10"/>
  <c r="E30" i="10"/>
  <c r="D30" i="10"/>
  <c r="F12" i="10"/>
  <c r="G44" i="9"/>
  <c r="G10" i="9" s="1"/>
  <c r="G50" i="9" s="1"/>
  <c r="F32" i="9"/>
  <c r="G30" i="9"/>
  <c r="E30" i="9"/>
  <c r="D30" i="9"/>
  <c r="F12" i="9"/>
  <c r="F32" i="8"/>
  <c r="E30" i="8"/>
  <c r="D30" i="8"/>
  <c r="F12" i="8"/>
  <c r="G44" i="7"/>
  <c r="G50" i="7" s="1"/>
  <c r="F43" i="7"/>
  <c r="F42" i="7"/>
  <c r="F41" i="7"/>
  <c r="F40" i="7"/>
  <c r="F39" i="7"/>
  <c r="F38" i="7"/>
  <c r="F37" i="7"/>
  <c r="F36" i="7"/>
  <c r="F35" i="7"/>
  <c r="F34" i="7"/>
  <c r="F33" i="7"/>
  <c r="F32" i="7"/>
  <c r="G30" i="7"/>
  <c r="E30" i="7"/>
  <c r="D30" i="7"/>
  <c r="F12" i="7"/>
  <c r="F35" i="6"/>
  <c r="D63" i="10"/>
  <c r="D63" i="9"/>
  <c r="D63" i="8"/>
  <c r="D63" i="7"/>
  <c r="F32" i="6"/>
  <c r="F12" i="6"/>
  <c r="F13" i="6"/>
  <c r="F39" i="6"/>
  <c r="F40" i="6"/>
  <c r="F42" i="6"/>
  <c r="F36" i="6"/>
  <c r="F33" i="6"/>
  <c r="F34" i="6"/>
  <c r="F37" i="6"/>
  <c r="F38" i="6"/>
  <c r="D63" i="6"/>
  <c r="C61" i="11"/>
  <c r="C47" i="11"/>
  <c r="C33" i="11"/>
  <c r="C19" i="11"/>
  <c r="C3" i="11"/>
  <c r="B10" i="12"/>
  <c r="C11" i="12"/>
  <c r="C9" i="12"/>
  <c r="C58" i="12" s="1"/>
  <c r="B12" i="12"/>
  <c r="B11" i="12"/>
  <c r="C45" i="12"/>
  <c r="C35" i="12"/>
  <c r="C25" i="12"/>
  <c r="C15" i="12"/>
  <c r="C5" i="12"/>
  <c r="C3" i="12"/>
  <c r="I43" i="11" l="1"/>
  <c r="C60" i="12"/>
  <c r="B60" i="12"/>
  <c r="F10" i="8"/>
  <c r="B28" i="12" s="1"/>
  <c r="B33" i="12" s="1"/>
  <c r="F44" i="6"/>
  <c r="C59" i="12"/>
  <c r="C12" i="12"/>
  <c r="C61" i="12" s="1"/>
  <c r="H49" i="6"/>
  <c r="C28" i="12"/>
  <c r="C33" i="12" s="1"/>
  <c r="G50" i="8"/>
  <c r="F30" i="6"/>
  <c r="B61" i="12"/>
  <c r="B59" i="12"/>
  <c r="B58" i="12"/>
  <c r="F30" i="7"/>
  <c r="F10" i="7" s="1"/>
  <c r="B18" i="12" s="1"/>
  <c r="B23" i="12" s="1"/>
  <c r="F44" i="7"/>
  <c r="I71" i="11"/>
  <c r="F30" i="9"/>
  <c r="F44" i="9"/>
  <c r="F30" i="10"/>
  <c r="F10" i="10" s="1"/>
  <c r="F50" i="10" s="1"/>
  <c r="I29" i="11"/>
  <c r="J29" i="11" s="1"/>
  <c r="I57" i="11"/>
  <c r="J57" i="11" s="1"/>
  <c r="C48" i="12"/>
  <c r="C53" i="12" s="1"/>
  <c r="G50" i="10"/>
  <c r="C38" i="12"/>
  <c r="C43" i="12" s="1"/>
  <c r="C18" i="12"/>
  <c r="C23" i="12" s="1"/>
  <c r="J43" i="11" l="1"/>
  <c r="F10" i="6"/>
  <c r="F50" i="6" s="1"/>
  <c r="G50" i="6"/>
  <c r="F50" i="8"/>
  <c r="F51" i="8" s="1"/>
  <c r="B48" i="12"/>
  <c r="B53" i="12" s="1"/>
  <c r="C8" i="12"/>
  <c r="C13" i="12" s="1"/>
  <c r="F51" i="10"/>
  <c r="F50" i="7"/>
  <c r="F51" i="7" s="1"/>
  <c r="F10" i="9"/>
  <c r="J71" i="11"/>
  <c r="J15" i="11" l="1"/>
  <c r="F51" i="6"/>
  <c r="B8" i="12"/>
  <c r="B13" i="12" s="1"/>
  <c r="C57" i="12"/>
  <c r="C62" i="12" s="1"/>
  <c r="B38" i="12"/>
  <c r="F50" i="9"/>
  <c r="F51" i="9" s="1"/>
  <c r="B43" i="12" l="1"/>
  <c r="B57" i="12"/>
  <c r="B62" i="12" s="1"/>
</calcChain>
</file>

<file path=xl/comments1.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bleues sont à compléter</t>
        </r>
      </text>
    </comment>
  </commentList>
</comments>
</file>

<file path=xl/comments2.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3.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4.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5.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sharedStrings.xml><?xml version="1.0" encoding="utf-8"?>
<sst xmlns="http://schemas.openxmlformats.org/spreadsheetml/2006/main" count="466" uniqueCount="174">
  <si>
    <t>Personnel permanent</t>
    <phoneticPr fontId="30" type="noConversion"/>
  </si>
  <si>
    <t>Personnel temporaire déjà financé</t>
    <phoneticPr fontId="30" type="noConversion"/>
  </si>
  <si>
    <t>Etablissements publics nationaux</t>
  </si>
  <si>
    <t>Commission Européenne</t>
  </si>
  <si>
    <t>Collectivités Territoriales</t>
  </si>
  <si>
    <t>Ministères</t>
  </si>
  <si>
    <t>Etat de la subvention</t>
  </si>
  <si>
    <t>Acquis</t>
  </si>
  <si>
    <t>En cours d'acquisition</t>
  </si>
  <si>
    <t>En cours de négociation</t>
  </si>
  <si>
    <t>Il convient d'indiquer les ressources complémentaires par rapport à l'aide demandée dans le cadre du Projet. Cette information permet aux experts d'évaluer la faisabilité du projet d'un point de vue financier.</t>
  </si>
  <si>
    <t>Le personnel indiqué doit être affecté au projet de recherche pour la quote-part de temps indiquée. Pour évaluer le coût du personnel, il convient de contacter le(s) service(s) des ressouces humaines compétent(s) de votre organisme gestionnaire pour obtenir les grilles salariales ou autres données nécessaires à cette estimation.</t>
  </si>
  <si>
    <t>(f)</t>
  </si>
  <si>
    <t>Coût mensuel</t>
  </si>
  <si>
    <t xml:space="preserve">3 - Onglets "équipes" </t>
  </si>
  <si>
    <t>Il convient de répartir l'aide demandée par année de réalisation du projet.</t>
  </si>
  <si>
    <t>Etablissements de santé</t>
  </si>
  <si>
    <t>Organismes publics de recherche (EPST, EPIC, …) ;</t>
  </si>
  <si>
    <t>Etablissement d'enseignement supérieur (Universités, écoles)</t>
  </si>
  <si>
    <t>Fondations/associations de recherche</t>
  </si>
  <si>
    <t>ANR</t>
  </si>
  <si>
    <t>Assocations, Fondations</t>
  </si>
  <si>
    <r>
      <t xml:space="preserve">Ressources complémentaires acquises et prévisionnelles Equipe 1 </t>
    </r>
    <r>
      <rPr>
        <b/>
        <sz val="11"/>
        <color indexed="9"/>
        <rFont val="Arial"/>
        <family val="2"/>
      </rPr>
      <t>(l)</t>
    </r>
  </si>
  <si>
    <t>Nom du financeur</t>
  </si>
  <si>
    <t>Type de financeur</t>
  </si>
  <si>
    <t>Montant total du financement</t>
  </si>
  <si>
    <t>Etat du financement</t>
  </si>
  <si>
    <t>Numéro du laboratoire</t>
  </si>
  <si>
    <t>1 - Recommandations générales</t>
  </si>
  <si>
    <t xml:space="preserve">TOTAL </t>
  </si>
  <si>
    <t>Nom et prénom du Responsable Equipe 2 :</t>
  </si>
  <si>
    <t>Equipe 2</t>
  </si>
  <si>
    <t>Nom et prénom du Responsable Equipe 3 :</t>
  </si>
  <si>
    <t>Equipe 3</t>
  </si>
  <si>
    <t>Nom et prénom du Responsable Equipe 4 :</t>
  </si>
  <si>
    <t>Equipe 4</t>
  </si>
  <si>
    <t>Nom et prénom du Responsable Equipe 5 :</t>
  </si>
  <si>
    <t>Equipe 5</t>
  </si>
  <si>
    <t>Acronyme du projet :</t>
  </si>
  <si>
    <t>BUDGET TOTAL PROJET DE RECHERCHE 
(équipes 1, 2, 3, 4 et 5)</t>
  </si>
  <si>
    <t>Nom et prénom du Responsable d'équipe 5 :</t>
  </si>
  <si>
    <t>Nom et prénom du Responsable d'équipe 4 :</t>
  </si>
  <si>
    <t>Nom et prénom du Responsable d'équipe 1 :</t>
  </si>
  <si>
    <t>Nom et prénom du Responsable d'équipe 2 :</t>
  </si>
  <si>
    <t>Nom et prénom du Responsable d'équipe 3 :</t>
  </si>
  <si>
    <t>2 - Dispositions générales pour le financement</t>
  </si>
  <si>
    <t>(a)</t>
  </si>
  <si>
    <t>Personnel</t>
  </si>
  <si>
    <t>(b)</t>
  </si>
  <si>
    <t>(c)</t>
  </si>
  <si>
    <t xml:space="preserve">(g) </t>
  </si>
  <si>
    <t>Coût complet</t>
  </si>
  <si>
    <t>(h)</t>
  </si>
  <si>
    <t>Equipement</t>
  </si>
  <si>
    <t xml:space="preserve">(k) </t>
  </si>
  <si>
    <t xml:space="preserve">Frais de gestion </t>
  </si>
  <si>
    <t xml:space="preserve">(l) </t>
  </si>
  <si>
    <t>Ressources complémentaires acquises et prévisionnelles</t>
  </si>
  <si>
    <t>Type organisme gestionnaire</t>
  </si>
  <si>
    <t>Titre et acronyme du projet :</t>
  </si>
  <si>
    <t>Nom développé du laboratoire :</t>
  </si>
  <si>
    <t xml:space="preserve">Numéro du laboratoire  : </t>
  </si>
  <si>
    <t>Catégorie de dépenses</t>
  </si>
  <si>
    <t>Aide demandée</t>
  </si>
  <si>
    <r>
      <t>Personnel</t>
    </r>
    <r>
      <rPr>
        <b/>
        <sz val="10"/>
        <rFont val="Arial"/>
        <family val="2"/>
      </rPr>
      <t xml:space="preserve"> </t>
    </r>
    <r>
      <rPr>
        <sz val="10"/>
        <rFont val="Arial"/>
        <family val="2"/>
      </rPr>
      <t>(taxes et charges comprises)</t>
    </r>
  </si>
  <si>
    <r>
      <t xml:space="preserve">Coût mensuel </t>
    </r>
    <r>
      <rPr>
        <sz val="8"/>
        <rFont val="Arial"/>
        <family val="2"/>
      </rPr>
      <t>(taxes et charges comprises) (f)</t>
    </r>
  </si>
  <si>
    <t>Dépenses de personnel (a)</t>
  </si>
  <si>
    <t>TOTAL</t>
  </si>
  <si>
    <t>Achat de petits matériels, consommables, fonctionnement</t>
  </si>
  <si>
    <t>Frais de mission (i)</t>
  </si>
  <si>
    <t xml:space="preserve">Taux de l'aide : </t>
  </si>
  <si>
    <t>Nom et prénom du Responsable Equipe 1 :</t>
  </si>
  <si>
    <t>Equipe 1 - Coordonnateur</t>
  </si>
  <si>
    <t>Date de recrutement envisagée</t>
  </si>
  <si>
    <t>Total - aide demandée</t>
  </si>
  <si>
    <t xml:space="preserve">Personnel </t>
  </si>
  <si>
    <t>Consommables, missions</t>
  </si>
  <si>
    <t>Frais de gestion</t>
  </si>
  <si>
    <t>(d)</t>
  </si>
  <si>
    <t>Niveau de recrutement</t>
  </si>
  <si>
    <t>(e)</t>
  </si>
  <si>
    <t>(i)</t>
  </si>
  <si>
    <t>Missions</t>
  </si>
  <si>
    <t>(j)</t>
  </si>
  <si>
    <t>Coût global</t>
  </si>
  <si>
    <t>Coût global du projet (g)</t>
  </si>
  <si>
    <t xml:space="preserve">Etablissement de droit public </t>
  </si>
  <si>
    <t xml:space="preserve">Etablissement de droit privé </t>
  </si>
  <si>
    <t xml:space="preserve">
</t>
  </si>
  <si>
    <t>Personnel permanent</t>
  </si>
  <si>
    <t>Personnel temporaire dont le financement est demandé dans le cadre du projet déposé</t>
  </si>
  <si>
    <t xml:space="preserve">Personnel temporaire </t>
  </si>
  <si>
    <t xml:space="preserve">4 - Onglet "E - Répartition annuelle" </t>
  </si>
  <si>
    <t>Le financement de personnel statutaire et CDI n'est pas autorisé pour les établissements de droit public.</t>
  </si>
  <si>
    <t>Personnel en CDI affecté au projet de recherche et déjà financé par l'établissement</t>
  </si>
  <si>
    <t>Personnel en CDD affecté au projet de recherche et déjà financé par l'établissement</t>
  </si>
  <si>
    <t>Personnel en CDD affecté au projet de recherche et dont le financement est demandé dans le cadre du projet</t>
  </si>
  <si>
    <t>(1) Etablissement de droit public</t>
  </si>
  <si>
    <t>(2) Etablissement de droit privé</t>
  </si>
  <si>
    <t>1-2. Chaque équipe qui demande un financement doit renseigner l'onglet qui lui correspond.</t>
  </si>
  <si>
    <r>
      <t xml:space="preserve">1-5. </t>
    </r>
    <r>
      <rPr>
        <sz val="10"/>
        <rFont val="Arial"/>
        <family val="2"/>
      </rPr>
      <t xml:space="preserve">Dans les onglets à renseigner, </t>
    </r>
    <r>
      <rPr>
        <b/>
        <sz val="10"/>
        <rFont val="Arial"/>
        <family val="2"/>
      </rPr>
      <t>seules les cellules de couleur bleue sont à remplir</t>
    </r>
    <r>
      <rPr>
        <sz val="10"/>
        <rFont val="Arial"/>
        <family val="2"/>
      </rPr>
      <t>.</t>
    </r>
    <r>
      <rPr>
        <b/>
        <sz val="10"/>
        <color indexed="30"/>
        <rFont val="Arial"/>
        <family val="2"/>
      </rPr>
      <t/>
    </r>
  </si>
  <si>
    <r>
      <t xml:space="preserve">2-1. Les coûts imputables au projet de recherche doivent être strictement rattachés à sa réalisation, à l'exclusion de toute marge bénéficiaire. </t>
    </r>
    <r>
      <rPr>
        <sz val="10"/>
        <rFont val="Arial"/>
        <family val="2"/>
      </rPr>
      <t>L'aide finance les coûts complémentaires nécessaires à la réalisation du projet de recherche.</t>
    </r>
  </si>
  <si>
    <t>Personnel en contrat à durée déterminée (CDD) ou en vacation, affecté au projet de recherche et financé sur une autre source de financement</t>
  </si>
  <si>
    <t>Le coût mensuel correspond aux dépenses de personnel montant brut + charges patronales comprises + taxes sur les salaires éventuellement applicables.</t>
  </si>
  <si>
    <t xml:space="preserve">Personnel en CDI dont le financement est demandé (c)(2) </t>
  </si>
  <si>
    <t>Personnel dont le financement est demandé sur le projet</t>
  </si>
  <si>
    <t xml:space="preserve">Personnel statutaire ou en contrat à durée indeterminée (CDI) affecté au projet de recherche </t>
  </si>
  <si>
    <t>Ressources complémentaires acquises et prévisionnelles Equipe 2 (l)</t>
  </si>
  <si>
    <t>Ressources complémentaires acquises et prévisionnelles Equipe 3 (l)</t>
  </si>
  <si>
    <r>
      <t xml:space="preserve">Personnel permanent (statutaire ou CDI) </t>
    </r>
    <r>
      <rPr>
        <b/>
        <u/>
        <sz val="10"/>
        <rFont val="Arial"/>
        <family val="2"/>
      </rPr>
      <t>déjà financé</t>
    </r>
    <r>
      <rPr>
        <sz val="10"/>
        <rFont val="Arial"/>
        <family val="2"/>
      </rPr>
      <t xml:space="preserve"> (b)(1)</t>
    </r>
  </si>
  <si>
    <r>
      <t xml:space="preserve">Personnel temporaire </t>
    </r>
    <r>
      <rPr>
        <b/>
        <u/>
        <sz val="10"/>
        <rFont val="Arial"/>
        <family val="2"/>
      </rPr>
      <t>déjà financé</t>
    </r>
    <r>
      <rPr>
        <sz val="10"/>
        <rFont val="Arial"/>
        <family val="2"/>
      </rPr>
      <t xml:space="preserve"> (b)(1)</t>
    </r>
  </si>
  <si>
    <r>
      <t xml:space="preserve">Personnel en CDI </t>
    </r>
    <r>
      <rPr>
        <b/>
        <u/>
        <sz val="10"/>
        <rFont val="Arial"/>
        <family val="2"/>
      </rPr>
      <t>déjà financé</t>
    </r>
    <r>
      <rPr>
        <sz val="10"/>
        <rFont val="Arial"/>
        <family val="2"/>
      </rPr>
      <t xml:space="preserve"> (b)(2)</t>
    </r>
  </si>
  <si>
    <r>
      <t xml:space="preserve">Personnel en CDD </t>
    </r>
    <r>
      <rPr>
        <b/>
        <u/>
        <sz val="10"/>
        <rFont val="Arial"/>
        <family val="2"/>
      </rPr>
      <t>déjà financé</t>
    </r>
    <r>
      <rPr>
        <sz val="10"/>
        <rFont val="Arial"/>
        <family val="2"/>
      </rPr>
      <t xml:space="preserve"> (b)(2)</t>
    </r>
  </si>
  <si>
    <t>Ressources complémentaires acquises et prévisionnelles Equipe 4 (l)</t>
  </si>
  <si>
    <t>Ressources complémentaires acquises et prévisionnelles Equipe 5 (l)</t>
  </si>
  <si>
    <t>Niveau du recrutement (d)</t>
  </si>
  <si>
    <t>Externalisation de prestation</t>
  </si>
  <si>
    <t xml:space="preserve">Externalisation de prestation </t>
  </si>
  <si>
    <t>Externalisation de prestation (j)</t>
  </si>
  <si>
    <t>Equipements</t>
  </si>
  <si>
    <r>
      <t>Niveau de recrutement</t>
    </r>
    <r>
      <rPr>
        <sz val="8"/>
        <rFont val="Arial"/>
        <family val="2"/>
      </rPr>
      <t xml:space="preserve"> (d)</t>
    </r>
    <r>
      <rPr>
        <b/>
        <sz val="8"/>
        <rFont val="Arial"/>
        <family val="2"/>
      </rPr>
      <t xml:space="preserve"> / fonction</t>
    </r>
  </si>
  <si>
    <t>Achat de petits matériels, consommables et fonctionnement</t>
  </si>
  <si>
    <r>
      <t>Personnel sans financement demandé sur le projet (</t>
    </r>
    <r>
      <rPr>
        <b/>
        <u/>
        <sz val="11"/>
        <color rgb="FF0000FF"/>
        <rFont val="Arial"/>
        <family val="2"/>
      </rPr>
      <t>déjà financé</t>
    </r>
    <r>
      <rPr>
        <b/>
        <sz val="11"/>
        <color rgb="FF0000FF"/>
        <rFont val="Arial"/>
        <family val="2"/>
      </rPr>
      <t>)</t>
    </r>
  </si>
  <si>
    <r>
      <t xml:space="preserve">2-2. </t>
    </r>
    <r>
      <rPr>
        <sz val="10"/>
        <rFont val="Arial"/>
        <family val="2"/>
      </rPr>
      <t xml:space="preserve">Le financement est attribué pour la durée du projet </t>
    </r>
  </si>
  <si>
    <t>Coordonnées bancaires de l'organisme gestionnaire</t>
  </si>
  <si>
    <t>Missions *</t>
  </si>
  <si>
    <t>*Au-delà de 5% ces frais devront faire l'objet d'une justification</t>
  </si>
  <si>
    <t>C'est l'ensemble des moyens nécessaires à la réalisation du projet, quelle que soit leur source de financement. Il comprend : les moyens existants en personnel (permanents et non permanents) ainsi que le matériel (équipement et fonctionnement) consacrés au projet + les moyens à acquérir nécessaires à la réalisation du projet. Pour la rubrique "personnel", il est calculé automatiquement à condition d'avoir renseigné les données (e) et (f). Pour les autres rubriques, il représente le montant total de l'investissement. Le montant demandé peut constituer la totalité du coût global ou une partie.</t>
  </si>
  <si>
    <t>Frais de gestion (k) (plafonnés à 8% du coût total des dépenses éligibles)</t>
  </si>
  <si>
    <r>
      <t xml:space="preserve">Les frais de gestion sont les frais d'administration générale imputables au projet. </t>
    </r>
    <r>
      <rPr>
        <b/>
        <sz val="10"/>
        <rFont val="Arial"/>
        <family val="2"/>
      </rPr>
      <t>Ils sont plafonnés à 8% du coût total des dépenses éligibles hors frais de gestion</t>
    </r>
    <r>
      <rPr>
        <sz val="10"/>
        <rFont val="Arial"/>
        <family val="2"/>
      </rPr>
      <t xml:space="preserve">. En conséquence, aucun prélèvement supplémentaire à quelque titre que ce soit n’est autorisé au titre de l’aide versée par l’Inserm. </t>
    </r>
    <r>
      <rPr>
        <b/>
        <sz val="10"/>
        <color rgb="FFFF0000"/>
        <rFont val="Arial"/>
        <family val="2"/>
      </rPr>
      <t>Ils se calculent sur l'aide demandée et non sur le coût global du projet</t>
    </r>
  </si>
  <si>
    <t xml:space="preserve">1-0. Tous les montants doivent être renseignés en arrondi, y compris pour les dépenses de personnels </t>
  </si>
  <si>
    <r>
      <t>1-6. Tous les montants financiers sont en euros (€) et hors taxes (HT)</t>
    </r>
    <r>
      <rPr>
        <sz val="10"/>
        <rFont val="Arial"/>
        <family val="2"/>
      </rPr>
      <t xml:space="preserve"> majorés, le cas échéant, de la TVA non récupérable. Il est recommandé à chaque équipe de s'adresser à son organisme gestionnaire afin de s'assurer de la cohérence du montage financier avant le dépôt du dossier et clôture de l'appel à projets.</t>
    </r>
  </si>
  <si>
    <t>MERCI DE NE PAS SUPPRIMER LES FEUILLES DE CALCULS</t>
  </si>
  <si>
    <r>
      <t xml:space="preserve">1-4. </t>
    </r>
    <r>
      <rPr>
        <b/>
        <u/>
        <sz val="10"/>
        <rFont val="Arial"/>
        <family val="2"/>
      </rPr>
      <t>Important</t>
    </r>
    <r>
      <rPr>
        <b/>
        <sz val="10"/>
        <rFont val="Arial"/>
        <family val="2"/>
      </rPr>
      <t xml:space="preserve"> : </t>
    </r>
    <r>
      <rPr>
        <sz val="10"/>
        <rFont val="Arial"/>
        <family val="2"/>
      </rPr>
      <t xml:space="preserve">Il est demandé de définir une numérotation dans les équipes de façon à ce que l'équipe n°i soit la même dans les documents de soumission Budget et Projet. </t>
    </r>
    <r>
      <rPr>
        <b/>
        <sz val="10"/>
        <rFont val="Arial"/>
        <family val="2"/>
      </rPr>
      <t>L'équipe du Coordonnateur doit être identifiée comme l'équipe n°1.</t>
    </r>
  </si>
  <si>
    <t xml:space="preserve"> </t>
  </si>
  <si>
    <r>
      <t>Personnel en CDI affecté au projet de recherche et dont le financement est demandé dans le cadre du projet.</t>
    </r>
    <r>
      <rPr>
        <b/>
        <sz val="10"/>
        <rFont val="Arial"/>
        <family val="2"/>
      </rPr>
      <t xml:space="preserve"> </t>
    </r>
    <r>
      <rPr>
        <b/>
        <sz val="10"/>
        <color rgb="FFFF0000"/>
        <rFont val="Arial"/>
        <family val="2"/>
      </rPr>
      <t>Le financement de CDI est autorisé pour les établissements de droit privé sous réserve d'une attestation du Directeur des Ressources Humaines de l'établissement stipulant que le CDI est affecté au projet pour la durée indiquée.</t>
    </r>
  </si>
  <si>
    <t>Il convient de joindre un Relevé d'Identité Bancaire par organisme gestionnaire ainsi que les coordonnées IBAN et BIC</t>
  </si>
  <si>
    <r>
      <t>1-3.</t>
    </r>
    <r>
      <rPr>
        <sz val="10"/>
        <rFont val="Arial"/>
        <family val="2"/>
      </rPr>
      <t xml:space="preserve"> Afin de garantir l'intégrité de l'ensemble des données calculées automatiquement, il est indispensable de </t>
    </r>
    <r>
      <rPr>
        <b/>
        <sz val="10"/>
        <color rgb="FFFF0000"/>
        <rFont val="Arial"/>
        <family val="2"/>
      </rPr>
      <t>ne pas modifier la structure du fichier</t>
    </r>
    <r>
      <rPr>
        <sz val="10"/>
        <rFont val="Arial"/>
        <family val="2"/>
      </rPr>
      <t xml:space="preserve"> (aucune suppression ni ajout d'onglets). De plus, il est demandé de </t>
    </r>
    <r>
      <rPr>
        <b/>
        <sz val="10"/>
        <color rgb="FFFF0000"/>
        <rFont val="Arial"/>
        <family val="2"/>
      </rPr>
      <t>ne pas modifier les noms des onglets</t>
    </r>
    <r>
      <rPr>
        <sz val="10"/>
        <color rgb="FFFF0000"/>
        <rFont val="Arial"/>
        <family val="2"/>
      </rPr>
      <t>,</t>
    </r>
    <r>
      <rPr>
        <sz val="10"/>
        <rFont val="Arial"/>
        <family val="2"/>
      </rPr>
      <t xml:space="preserve"> car cela pourrait perturber l'exploitation ultérieure des fichiers. 
Il est demandé également de ne pas changer le format du classeur</t>
    </r>
  </si>
  <si>
    <t>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Les structures soumises au code de la commande publique doivent respecter les règles liées à l'achat public et aux procédures de mise en concurrence.</t>
  </si>
  <si>
    <t>Renseigner tous les montants en arrondi</t>
  </si>
  <si>
    <r>
      <t xml:space="preserve">Personnel en CDD affecté au projet de recherche et dont le financement est demandé dans le cadre du projet. </t>
    </r>
    <r>
      <rPr>
        <b/>
        <sz val="10"/>
        <color rgb="FFFF0000"/>
        <rFont val="Arial"/>
        <family val="2"/>
      </rPr>
      <t>Les vacations ne sont pas autorisées.</t>
    </r>
    <r>
      <rPr>
        <sz val="10"/>
        <rFont val="Arial"/>
        <family val="2"/>
      </rPr>
      <t xml:space="preserve">
</t>
    </r>
    <r>
      <rPr>
        <b/>
        <i/>
        <u/>
        <sz val="10"/>
        <color indexed="22"/>
        <rFont val="Arial"/>
        <family val="2"/>
      </rPr>
      <t/>
    </r>
  </si>
  <si>
    <t>Aide demandée Année 2025</t>
  </si>
  <si>
    <r>
      <t xml:space="preserve">1-1.  </t>
    </r>
    <r>
      <rPr>
        <sz val="10"/>
        <rFont val="Arial"/>
        <family val="2"/>
      </rPr>
      <t>Seuls les onglets "A - Equipe 1", "B - Equipe 2", "C - Equipe 3", "D - Equipe 4", "E - Equipe 5" (en fonction du nombre de partenaires) et "F - Répartition annuelle" sont à renseigner. L'onglet "G - Fiche de synthèse" est rempli automatiquement à partir des données fournies dans les autres onglets.</t>
    </r>
  </si>
  <si>
    <t>Equipements (h) (50K€ max)</t>
  </si>
  <si>
    <r>
      <t xml:space="preserve">2-3 Le montant minimum demandé par équipe bénéficiaire devra être de 25 000€ pour les projets complet et de 15 000€ pour les preuves de concept. </t>
    </r>
    <r>
      <rPr>
        <b/>
        <sz val="10"/>
        <color rgb="FFFF0000"/>
        <rFont val="Arial"/>
        <family val="2"/>
      </rPr>
      <t>Ce montant s'apprécie hors frais de gestion</t>
    </r>
  </si>
  <si>
    <r>
      <t xml:space="preserve">BUDGET TOTAL </t>
    </r>
    <r>
      <rPr>
        <b/>
        <sz val="11"/>
        <color rgb="FFFF0000"/>
        <rFont val="Arial"/>
        <family val="2"/>
      </rPr>
      <t>(Le seuil minimal s'apprécie hors frais de gestion (voir notice 2.3))</t>
    </r>
  </si>
  <si>
    <r>
      <t xml:space="preserve">Personnel temporaire (CDD) dont le financement est demandé (c)(1) </t>
    </r>
    <r>
      <rPr>
        <b/>
        <sz val="10"/>
        <color rgb="FFFF0000"/>
        <rFont val="Arial"/>
        <family val="2"/>
      </rPr>
      <t>hors MASTER</t>
    </r>
  </si>
  <si>
    <r>
      <t xml:space="preserve">Personnel en CDD dont le financement est demandé (c)(2) </t>
    </r>
    <r>
      <rPr>
        <b/>
        <sz val="10"/>
        <color rgb="FFFF0000"/>
        <rFont val="Arial"/>
        <family val="2"/>
      </rPr>
      <t>hors MASTER</t>
    </r>
  </si>
  <si>
    <r>
      <t xml:space="preserve">Nombre de personne.mois </t>
    </r>
    <r>
      <rPr>
        <sz val="8"/>
        <rFont val="Arial"/>
        <family val="2"/>
      </rPr>
      <t>(e)</t>
    </r>
  </si>
  <si>
    <t>personne.mois</t>
  </si>
  <si>
    <t>Rappel : le porteur de projet doit être impliqué au moins à 30% de son temps de recherche soit 3,6 personnes.mois pour une personne à temps plein sur un projet de 12 mois.</t>
  </si>
  <si>
    <t>Pour calculer l'implication d'un Enseignant Chercheur, le calcul se fait sur le temps que cette personne consacre à la recherche. Pour un Enseignant Chercheur qui consacre 50% de son activité à la recherche et 50% à l'enseignement, si son activité de recherche est consacrée entièrement au projet déposé, on comptera 12 personnes.mois ; si son activité de recherche est consacrée à 75% du projet déposé, on comptera 9 personnes.mois. Cependant, pour le calcul du coût complet son salaire sera compté à 50%.</t>
  </si>
  <si>
    <t>Nombre d'personne.mois (e)</t>
  </si>
  <si>
    <t>Aide demandée Année 2026</t>
  </si>
  <si>
    <t>Signature, nom et tampon du Représentant légal de l'organisme gestionnaire</t>
  </si>
  <si>
    <t>Nombre de personnes.mois</t>
  </si>
  <si>
    <t>BDCRYLM</t>
  </si>
  <si>
    <t>Une personne.mois correspond à une personne à temps plein pendant un mois. Pour une personne qui travaille à temps plein sur 3 ans on compte 36 personnes.mois (3x12=36). Pour une personne qui travaille à mi-temps sur 3 ans, on compte 18 personnes.mois (3x6=18).</t>
  </si>
  <si>
    <r>
      <rPr>
        <sz val="10"/>
        <rFont val="Arial"/>
        <family val="2"/>
      </rPr>
      <t>Par exemple ingénieur d'étude, ingénieur de recherche, technicien, etc.</t>
    </r>
    <r>
      <rPr>
        <sz val="14"/>
        <rFont val="Arial"/>
        <family val="2"/>
      </rPr>
      <t xml:space="preserve">
</t>
    </r>
    <r>
      <rPr>
        <b/>
        <sz val="10"/>
        <color rgb="FFFF0000"/>
        <rFont val="Arial"/>
        <family val="2"/>
      </rPr>
      <t xml:space="preserve">Les gratifications de stage ( MASTER) sont à inclure dans les dépenses de fonctionnement </t>
    </r>
  </si>
  <si>
    <r>
      <t xml:space="preserve">Le soutien demandé devra être réaliste et pourra faire l’objet d’une vérification lors de la mise en place de l’aide ou lors de la justification des dépenses. Il ne devra pas dépasser 50 000€HT. Si vous souhaitez acheter un équipement plus cher que 50 000€HT, il faut envisager un co-financement avec une autre source. 
</t>
    </r>
    <r>
      <rPr>
        <b/>
        <sz val="10"/>
        <color rgb="FFFF0000"/>
        <rFont val="Arial"/>
        <family val="2"/>
      </rPr>
      <t>L'achat de matériel informatique-bureautique et mobilier n'est pas admis sauf accord préalable de l'Inserm et/ou du texte de l'AAP</t>
    </r>
    <r>
      <rPr>
        <sz val="10"/>
        <rFont val="Arial"/>
        <family val="2"/>
      </rPr>
      <t>.
Les seuils s’apprécient selon les règles applicables au sein de l’établissement gestionnaire (tout achat de matériel supérieur à 1 600€ HT est qualifié d'équipement pour l'Inserm).</t>
    </r>
  </si>
  <si>
    <r>
      <t xml:space="preserve">Frais de transport et d'hébergements. Il n'y a pas de maximum dans le cadre de frais de mission. Toutefois si les frais sont supérieurs à </t>
    </r>
    <r>
      <rPr>
        <b/>
        <sz val="10"/>
        <color rgb="FFFF0000"/>
        <rFont val="Arial"/>
        <family val="2"/>
      </rPr>
      <t>5%</t>
    </r>
    <r>
      <rPr>
        <sz val="10"/>
        <rFont val="Arial"/>
        <family val="2"/>
      </rPr>
      <t xml:space="preserve"> de la somme totale demandée, cette somme devra être justifiée en indiquant la nature des missions et leur utilité pour la réalisation du projet.</t>
    </r>
  </si>
  <si>
    <t>Aide demandée Année 2027</t>
  </si>
  <si>
    <t xml:space="preserve">SYNTHESE BUDGETAIRE DU PROJET
Appel à projets :  Approches interdisciplinaires des processus oncogéniques et perspectives thérapeutiques :
Apports des mathématiques et de l’informatique 
à l’oncologie
</t>
  </si>
  <si>
    <t>Aide demandée à compter de la date de démarrage du Projet qui devra obligatoirement débuter sur 2024</t>
  </si>
  <si>
    <t>Aide demandée Année 2028</t>
  </si>
  <si>
    <t>NOTICE - Volet financier par équipe
Approches interdisciplinaires des processus oncogéniques et perspectives thérapeutiques:Apports des mathématiques et de l’informatique à l’oncologie</t>
  </si>
  <si>
    <t>Appel à projets :  Approches interdisciplinaires des processus oncogéniques et perspectives thérapeutiques :
Apports des mathématiques et de l’informatique à l’oncologie
Volet F -  Répartition annuelle</t>
  </si>
  <si>
    <t>Appel à projets :  Approches interdisciplinaires des processus oncogéniques et perspectives thérapeutiques :
Apports des mathématiques et de l’informatique à l’oncologie
Budget Équipe 1</t>
  </si>
  <si>
    <t>Appel à projets :  Approches interdisciplinaires des processus oncogéniques et perspectives thérapeutiques :
Apports des mathématiques et de l’informatique à l’oncologie
Budget Equipe 2</t>
  </si>
  <si>
    <t>Appel à projets :  Approches interdisciplinaires des processus oncogéniques et perspectives thérapeutiques :
Apports des mathématiques et de l’informatique à l’oncologie
Budget Equipe 3</t>
  </si>
  <si>
    <t>Appel à projets :  Approches interdisciplinaires des processus oncogéniques et perspectives thérapeutiques :
Apports des mathématiques et de l’informatique à l’oncologie
Budget Equipe 4</t>
  </si>
  <si>
    <t>Appel à projets :  Approches interdisciplinaires des processus oncogéniques et perspectives thérapeutiques :
Apports des mathématiques et de l’informatique à l’oncologie
Budget Equipe 5</t>
  </si>
  <si>
    <t xml:space="preserve">A noter : Le budget réservé au recrutement de personnel est limité à 85% de l'aide demandée HORS FRAIS DE GESTION par équipe et plafonné à 12 personnes/mois par an et par équipe, (ex : pour un projet de 36 mois, le nombre de personnes/mois est plafonné à 36).
Les fonctions support et administratives ne peuvent pas faire l'objet d'une demande d'aide. </t>
  </si>
  <si>
    <t>Le financement de contrats doctoraux est autorisé si l’étudiante ou l’étudiant devra être inscrit dans une école doctorale française accréditée par le Ministère de l'enseignement supérieur et de la recherche pour les disciplines principales suivantes : « Mathématiques et leurs interactions » ou « Sciences et technologies de l'information et de la communication » ou « Physique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</si>
</sst>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44" formatCode="_-* #,##0.00\ &quot;€&quot;_-;\-* #,##0.00\ &quot;€&quot;_-;_-* &quot;-&quot;??\ &quot;€&quot;_-;_-@_-"/>
  </numFmts>
  <fonts count="46"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30"/>
      <name val="Arial"/>
      <family val="2"/>
    </font>
    <font>
      <sz val="10"/>
      <color indexed="12"/>
      <name val="Arial"/>
      <family val="2"/>
    </font>
    <font>
      <b/>
      <u/>
      <sz val="10"/>
      <name val="Arial"/>
      <family val="2"/>
    </font>
    <font>
      <sz val="9"/>
      <name val="Arial"/>
      <family val="2"/>
    </font>
    <font>
      <b/>
      <u/>
      <sz val="11"/>
      <name val="Arial"/>
      <family val="2"/>
    </font>
    <font>
      <b/>
      <u/>
      <sz val="10"/>
      <color indexed="10"/>
      <name val="Arial"/>
      <family val="2"/>
    </font>
    <font>
      <b/>
      <i/>
      <u/>
      <sz val="10"/>
      <color indexed="22"/>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sz val="10"/>
      <color indexed="10"/>
      <name val="Arial"/>
      <family val="2"/>
    </font>
    <font>
      <b/>
      <u/>
      <sz val="18"/>
      <name val="Arial"/>
      <family val="2"/>
    </font>
    <font>
      <b/>
      <sz val="10"/>
      <color indexed="30"/>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0"/>
      <color rgb="FFFF0000"/>
      <name val="Arial"/>
      <family val="2"/>
    </font>
    <font>
      <b/>
      <sz val="11"/>
      <color rgb="FF0000FF"/>
      <name val="Arial"/>
      <family val="2"/>
    </font>
    <font>
      <b/>
      <u/>
      <sz val="11"/>
      <color rgb="FF0000FF"/>
      <name val="Arial"/>
      <family val="2"/>
    </font>
    <font>
      <b/>
      <sz val="11"/>
      <color indexed="63"/>
      <name val="Arial"/>
      <family val="2"/>
    </font>
    <font>
      <b/>
      <sz val="14"/>
      <color theme="0"/>
      <name val="Arial"/>
      <family val="2"/>
    </font>
    <font>
      <b/>
      <sz val="12"/>
      <color rgb="FFFF0000"/>
      <name val="Arial"/>
      <family val="2"/>
    </font>
    <font>
      <b/>
      <sz val="14"/>
      <color rgb="FFFF0000"/>
      <name val="Arial"/>
      <family val="2"/>
    </font>
    <font>
      <sz val="10"/>
      <color rgb="FFFF0000"/>
      <name val="Arial"/>
      <family val="2"/>
    </font>
    <font>
      <b/>
      <sz val="16"/>
      <color rgb="FFFF0000"/>
      <name val="Arial"/>
      <family val="2"/>
    </font>
    <font>
      <sz val="14"/>
      <name val="Arial"/>
      <family val="2"/>
    </font>
    <font>
      <b/>
      <sz val="11"/>
      <color rgb="FFFF0000"/>
      <name val="Arial"/>
      <family val="2"/>
    </font>
    <font>
      <b/>
      <i/>
      <sz val="14"/>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s>
  <borders count="77">
    <border>
      <left/>
      <right/>
      <top/>
      <bottom/>
      <diagonal/>
    </border>
    <border>
      <left/>
      <right/>
      <top/>
      <bottom style="thin">
        <color auto="1"/>
      </bottom>
      <diagonal/>
    </border>
    <border>
      <left style="thin">
        <color auto="1"/>
      </left>
      <right/>
      <top/>
      <bottom/>
      <diagonal/>
    </border>
    <border>
      <left/>
      <right style="thin">
        <color auto="1"/>
      </right>
      <top/>
      <bottom/>
      <diagonal/>
    </border>
    <border>
      <left/>
      <right/>
      <top style="medium">
        <color auto="1"/>
      </top>
      <bottom/>
      <diagonal/>
    </border>
    <border>
      <left style="medium">
        <color auto="1"/>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2">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371">
    <xf numFmtId="0" fontId="0" fillId="0" borderId="0" xfId="0"/>
    <xf numFmtId="0" fontId="1" fillId="0" borderId="0" xfId="2" applyProtection="1"/>
    <xf numFmtId="0" fontId="4" fillId="0" borderId="2"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xf>
    <xf numFmtId="0" fontId="4" fillId="0" borderId="3"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49" fontId="5" fillId="2" borderId="2" xfId="2" applyNumberFormat="1" applyFont="1" applyFill="1" applyBorder="1" applyAlignment="1" applyProtection="1">
      <alignment horizontal="left" vertical="top"/>
    </xf>
    <xf numFmtId="0" fontId="1" fillId="0" borderId="0" xfId="2"/>
    <xf numFmtId="0" fontId="5" fillId="0" borderId="2" xfId="2" applyFont="1" applyBorder="1" applyAlignment="1" applyProtection="1">
      <alignment vertical="top"/>
    </xf>
    <xf numFmtId="0" fontId="11" fillId="2" borderId="0" xfId="2" applyFont="1" applyFill="1" applyBorder="1" applyAlignment="1" applyProtection="1">
      <alignment vertical="top" wrapText="1"/>
    </xf>
    <xf numFmtId="0" fontId="11" fillId="2" borderId="3" xfId="2" applyFont="1" applyFill="1" applyBorder="1" applyAlignment="1" applyProtection="1">
      <alignment vertical="top" wrapText="1"/>
    </xf>
    <xf numFmtId="0" fontId="2" fillId="0" borderId="2" xfId="2" applyFont="1" applyBorder="1" applyAlignment="1" applyProtection="1">
      <alignment vertical="top"/>
    </xf>
    <xf numFmtId="49" fontId="2" fillId="0" borderId="2" xfId="2" applyNumberFormat="1" applyFont="1" applyFill="1" applyBorder="1" applyAlignment="1" applyProtection="1">
      <alignment vertical="top" wrapText="1"/>
    </xf>
    <xf numFmtId="0" fontId="13" fillId="2" borderId="0" xfId="2" applyFont="1" applyFill="1" applyBorder="1" applyAlignment="1" applyProtection="1">
      <alignment vertical="top"/>
    </xf>
    <xf numFmtId="0" fontId="14" fillId="2" borderId="0" xfId="2" applyFont="1" applyFill="1" applyBorder="1" applyAlignment="1" applyProtection="1">
      <alignment vertical="top"/>
    </xf>
    <xf numFmtId="0" fontId="14" fillId="2" borderId="3" xfId="2" applyFont="1" applyFill="1" applyBorder="1" applyAlignment="1" applyProtection="1">
      <alignment vertical="top"/>
    </xf>
    <xf numFmtId="0" fontId="1" fillId="0" borderId="0" xfId="2" applyFont="1"/>
    <xf numFmtId="4" fontId="1" fillId="4" borderId="11" xfId="2" applyNumberFormat="1" applyFill="1" applyBorder="1" applyAlignment="1" applyProtection="1">
      <alignment horizontal="right" vertical="center"/>
      <protection locked="0"/>
    </xf>
    <xf numFmtId="4" fontId="1" fillId="4" borderId="13" xfId="2" applyNumberFormat="1" applyFill="1" applyBorder="1" applyAlignment="1" applyProtection="1">
      <alignment vertical="center"/>
      <protection locked="0"/>
    </xf>
    <xf numFmtId="0" fontId="12" fillId="4" borderId="9" xfId="2" applyFont="1" applyFill="1" applyBorder="1" applyAlignment="1" applyProtection="1">
      <alignment vertical="center" wrapText="1"/>
      <protection locked="0"/>
    </xf>
    <xf numFmtId="4" fontId="12" fillId="4" borderId="9" xfId="2" applyNumberFormat="1" applyFont="1" applyFill="1" applyBorder="1" applyAlignment="1" applyProtection="1">
      <alignment vertical="center" wrapText="1"/>
      <protection locked="0"/>
    </xf>
    <xf numFmtId="0" fontId="12" fillId="4" borderId="34" xfId="2" applyFont="1" applyFill="1" applyBorder="1" applyAlignment="1" applyProtection="1">
      <alignment vertical="center" wrapText="1"/>
      <protection locked="0"/>
    </xf>
    <xf numFmtId="0" fontId="12" fillId="4" borderId="13" xfId="2" applyFont="1" applyFill="1" applyBorder="1" applyAlignment="1" applyProtection="1">
      <alignment vertical="center" wrapText="1"/>
      <protection locked="0"/>
    </xf>
    <xf numFmtId="4" fontId="12" fillId="4" borderId="13" xfId="2" applyNumberFormat="1" applyFont="1" applyFill="1" applyBorder="1" applyAlignment="1" applyProtection="1">
      <alignment vertical="center" wrapText="1"/>
      <protection locked="0"/>
    </xf>
    <xf numFmtId="0" fontId="12" fillId="4" borderId="35" xfId="2" applyFont="1" applyFill="1" applyBorder="1" applyAlignment="1" applyProtection="1">
      <alignment vertical="center" wrapText="1"/>
      <protection locked="0"/>
    </xf>
    <xf numFmtId="0" fontId="12" fillId="4" borderId="36" xfId="2" applyFont="1" applyFill="1" applyBorder="1" applyAlignment="1" applyProtection="1">
      <alignment vertical="center" wrapText="1"/>
      <protection locked="0"/>
    </xf>
    <xf numFmtId="4" fontId="12" fillId="4" borderId="36" xfId="2" applyNumberFormat="1" applyFont="1" applyFill="1" applyBorder="1" applyAlignment="1" applyProtection="1">
      <alignment vertical="center" wrapText="1"/>
      <protection locked="0"/>
    </xf>
    <xf numFmtId="0" fontId="12" fillId="4" borderId="37" xfId="2" applyFont="1" applyFill="1" applyBorder="1" applyAlignment="1" applyProtection="1">
      <alignment vertical="center" wrapText="1"/>
      <protection locked="0"/>
    </xf>
    <xf numFmtId="0" fontId="1" fillId="0" borderId="0" xfId="2" applyAlignment="1" applyProtection="1">
      <alignment horizontal="center" vertical="center" wrapText="1"/>
    </xf>
    <xf numFmtId="0" fontId="6" fillId="0" borderId="0" xfId="2" applyFont="1" applyProtection="1"/>
    <xf numFmtId="0" fontId="1" fillId="0" borderId="0" xfId="2" applyAlignment="1">
      <alignment vertical="center"/>
    </xf>
    <xf numFmtId="0" fontId="5" fillId="0" borderId="0" xfId="2" applyFont="1" applyBorder="1" applyAlignment="1">
      <alignment horizontal="center" vertical="center" wrapText="1"/>
    </xf>
    <xf numFmtId="0" fontId="3" fillId="0" borderId="0" xfId="2" applyFont="1" applyFill="1" applyBorder="1" applyAlignment="1">
      <alignment vertical="center"/>
    </xf>
    <xf numFmtId="0" fontId="3" fillId="0" borderId="0" xfId="2" applyFont="1" applyBorder="1" applyAlignment="1">
      <alignment vertical="center"/>
    </xf>
    <xf numFmtId="0" fontId="3" fillId="0" borderId="29" xfId="2" applyFont="1" applyFill="1" applyBorder="1" applyAlignment="1">
      <alignment horizontal="left" vertical="center"/>
    </xf>
    <xf numFmtId="0" fontId="1" fillId="0" borderId="43" xfId="2" applyFont="1" applyBorder="1" applyAlignment="1">
      <alignment horizontal="left" vertical="center" wrapText="1"/>
    </xf>
    <xf numFmtId="4" fontId="1" fillId="4" borderId="44" xfId="2" applyNumberFormat="1" applyFill="1" applyBorder="1" applyAlignment="1" applyProtection="1">
      <alignment vertical="center"/>
      <protection locked="0"/>
    </xf>
    <xf numFmtId="4" fontId="1" fillId="4" borderId="11" xfId="2" applyNumberFormat="1" applyFill="1" applyBorder="1" applyAlignment="1" applyProtection="1">
      <alignment vertical="center"/>
      <protection locked="0"/>
    </xf>
    <xf numFmtId="4" fontId="1" fillId="4" borderId="40" xfId="2" applyNumberFormat="1" applyFill="1" applyBorder="1" applyAlignment="1" applyProtection="1">
      <alignment vertical="center"/>
      <protection locked="0"/>
    </xf>
    <xf numFmtId="0" fontId="1" fillId="0" borderId="17" xfId="2" applyFont="1" applyBorder="1" applyAlignment="1">
      <alignment horizontal="left" vertical="center" wrapText="1"/>
    </xf>
    <xf numFmtId="4" fontId="1" fillId="4" borderId="46" xfId="2" applyNumberFormat="1" applyFill="1" applyBorder="1" applyAlignment="1" applyProtection="1">
      <alignment vertical="center"/>
      <protection locked="0"/>
    </xf>
    <xf numFmtId="0" fontId="1" fillId="0" borderId="20" xfId="2" applyFont="1" applyBorder="1" applyAlignment="1">
      <alignment horizontal="left" vertical="center" wrapText="1"/>
    </xf>
    <xf numFmtId="4" fontId="1" fillId="4" borderId="47" xfId="2" applyNumberFormat="1" applyFill="1" applyBorder="1" applyAlignment="1" applyProtection="1">
      <alignment vertical="center"/>
      <protection locked="0"/>
    </xf>
    <xf numFmtId="4" fontId="1" fillId="4" borderId="36" xfId="2" applyNumberFormat="1" applyFill="1" applyBorder="1" applyAlignment="1" applyProtection="1">
      <alignment vertical="center"/>
      <protection locked="0"/>
    </xf>
    <xf numFmtId="0" fontId="1" fillId="0" borderId="23" xfId="2" applyFont="1" applyBorder="1" applyAlignment="1">
      <alignment horizontal="left" vertical="center" wrapText="1"/>
    </xf>
    <xf numFmtId="4" fontId="1" fillId="4" borderId="23" xfId="2" applyNumberFormat="1" applyFill="1" applyBorder="1" applyAlignment="1" applyProtection="1">
      <alignment vertical="center"/>
      <protection locked="0"/>
    </xf>
    <xf numFmtId="4" fontId="1" fillId="4" borderId="15" xfId="2" applyNumberFormat="1" applyFill="1" applyBorder="1" applyAlignment="1" applyProtection="1">
      <alignment vertical="center"/>
      <protection locked="0"/>
    </xf>
    <xf numFmtId="0" fontId="5" fillId="0" borderId="26" xfId="2" applyFont="1" applyFill="1" applyBorder="1" applyAlignment="1">
      <alignment horizontal="left" vertical="center" wrapText="1"/>
    </xf>
    <xf numFmtId="4" fontId="5" fillId="0" borderId="26" xfId="2" applyNumberFormat="1" applyFont="1" applyFill="1" applyBorder="1" applyAlignment="1">
      <alignment vertical="center"/>
    </xf>
    <xf numFmtId="4" fontId="5" fillId="0" borderId="38" xfId="2" applyNumberFormat="1" applyFont="1" applyFill="1" applyBorder="1" applyAlignment="1">
      <alignment vertical="center"/>
    </xf>
    <xf numFmtId="0" fontId="5" fillId="0" borderId="0" xfId="2" applyFont="1" applyFill="1" applyBorder="1" applyAlignment="1">
      <alignment horizontal="left" vertical="center" wrapText="1"/>
    </xf>
    <xf numFmtId="4" fontId="5" fillId="0" borderId="0" xfId="2" applyNumberFormat="1" applyFont="1" applyFill="1" applyBorder="1" applyAlignment="1">
      <alignment vertical="center"/>
    </xf>
    <xf numFmtId="0" fontId="19" fillId="0" borderId="0" xfId="2" applyFont="1" applyFill="1" applyBorder="1" applyAlignment="1">
      <alignment horizontal="left" vertical="center" wrapText="1"/>
    </xf>
    <xf numFmtId="0" fontId="19" fillId="0" borderId="0" xfId="2" applyFont="1" applyFill="1" applyBorder="1" applyAlignment="1">
      <alignment vertical="center"/>
    </xf>
    <xf numFmtId="0" fontId="1" fillId="0" borderId="0" xfId="2" applyFill="1" applyBorder="1" applyAlignment="1">
      <alignment vertical="center"/>
    </xf>
    <xf numFmtId="0" fontId="1" fillId="0" borderId="0" xfId="2" applyAlignment="1">
      <alignment horizontal="center" vertical="center"/>
    </xf>
    <xf numFmtId="0" fontId="3" fillId="0" borderId="50" xfId="2" applyFont="1" applyFill="1" applyBorder="1" applyAlignment="1">
      <alignment horizontal="center" vertical="center"/>
    </xf>
    <xf numFmtId="0" fontId="3" fillId="0" borderId="38" xfId="2" applyFont="1" applyFill="1" applyBorder="1" applyAlignment="1">
      <alignment horizontal="center" vertical="center"/>
    </xf>
    <xf numFmtId="4" fontId="1" fillId="0" borderId="44" xfId="2" applyNumberFormat="1" applyBorder="1" applyAlignment="1">
      <alignment vertical="center"/>
    </xf>
    <xf numFmtId="4" fontId="1" fillId="0" borderId="11" xfId="2" applyNumberFormat="1" applyBorder="1" applyAlignment="1">
      <alignment vertical="center"/>
    </xf>
    <xf numFmtId="4" fontId="1" fillId="0" borderId="46" xfId="2" applyNumberFormat="1" applyBorder="1" applyAlignment="1">
      <alignment vertical="center"/>
    </xf>
    <xf numFmtId="4" fontId="1" fillId="0" borderId="13" xfId="2" applyNumberFormat="1" applyBorder="1" applyAlignment="1">
      <alignment vertical="center"/>
    </xf>
    <xf numFmtId="4" fontId="1" fillId="0" borderId="47" xfId="2" applyNumberFormat="1" applyBorder="1" applyAlignment="1">
      <alignment vertical="center"/>
    </xf>
    <xf numFmtId="4" fontId="1" fillId="0" borderId="36" xfId="2" applyNumberFormat="1" applyBorder="1" applyAlignment="1">
      <alignment vertical="center"/>
    </xf>
    <xf numFmtId="4" fontId="1" fillId="0" borderId="23" xfId="2" applyNumberFormat="1" applyBorder="1" applyAlignment="1">
      <alignment vertical="center"/>
    </xf>
    <xf numFmtId="4" fontId="1" fillId="0" borderId="15" xfId="2" applyNumberFormat="1" applyBorder="1" applyAlignment="1">
      <alignment vertical="center"/>
    </xf>
    <xf numFmtId="0" fontId="1" fillId="0" borderId="0" xfId="2" applyBorder="1" applyAlignment="1" applyProtection="1">
      <alignment vertical="center"/>
    </xf>
    <xf numFmtId="4" fontId="1" fillId="0" borderId="51" xfId="2" applyNumberFormat="1" applyBorder="1" applyAlignment="1">
      <alignment vertical="center"/>
    </xf>
    <xf numFmtId="4" fontId="1" fillId="4" borderId="52" xfId="2" applyNumberFormat="1" applyFont="1" applyFill="1" applyBorder="1" applyAlignment="1" applyProtection="1">
      <alignment vertical="center"/>
      <protection locked="0"/>
    </xf>
    <xf numFmtId="0" fontId="3" fillId="0" borderId="0" xfId="2" applyFont="1" applyFill="1" applyBorder="1"/>
    <xf numFmtId="0" fontId="5" fillId="0" borderId="0" xfId="2" applyFont="1" applyFill="1" applyBorder="1" applyAlignment="1">
      <alignment vertical="center"/>
    </xf>
    <xf numFmtId="0" fontId="2" fillId="0" borderId="0" xfId="2" applyFont="1" applyAlignment="1">
      <alignment vertical="center"/>
    </xf>
    <xf numFmtId="4" fontId="1" fillId="0" borderId="0" xfId="2" applyNumberFormat="1" applyFill="1" applyBorder="1" applyAlignment="1">
      <alignment vertical="center"/>
    </xf>
    <xf numFmtId="0" fontId="3" fillId="0" borderId="0" xfId="0" applyFont="1"/>
    <xf numFmtId="4" fontId="0" fillId="4" borderId="11" xfId="1" applyNumberFormat="1" applyFont="1" applyFill="1" applyBorder="1" applyAlignment="1" applyProtection="1">
      <alignment horizontal="right" vertical="center"/>
      <protection locked="0"/>
    </xf>
    <xf numFmtId="4" fontId="1" fillId="4" borderId="13" xfId="2" applyNumberFormat="1" applyFill="1" applyBorder="1" applyAlignment="1" applyProtection="1">
      <alignment horizontal="right"/>
      <protection locked="0"/>
    </xf>
    <xf numFmtId="4" fontId="0" fillId="4" borderId="13" xfId="1" applyNumberFormat="1" applyFont="1" applyFill="1" applyBorder="1" applyAlignment="1" applyProtection="1">
      <alignment horizontal="right"/>
      <protection locked="0"/>
    </xf>
    <xf numFmtId="4" fontId="1" fillId="4" borderId="13" xfId="2" applyNumberFormat="1" applyFill="1" applyBorder="1" applyAlignment="1" applyProtection="1">
      <alignment horizontal="right" vertical="center"/>
      <protection locked="0"/>
    </xf>
    <xf numFmtId="0" fontId="1" fillId="0" borderId="40" xfId="2" applyFont="1" applyBorder="1" applyAlignment="1" applyProtection="1">
      <alignment horizontal="left" vertical="center"/>
    </xf>
    <xf numFmtId="0" fontId="9" fillId="0" borderId="1" xfId="2" applyFont="1" applyBorder="1" applyAlignment="1" applyProtection="1">
      <alignment horizontal="left" vertical="center" wrapText="1"/>
    </xf>
    <xf numFmtId="0" fontId="9" fillId="0" borderId="54" xfId="2" applyFont="1" applyBorder="1" applyAlignment="1" applyProtection="1">
      <alignment horizontal="left" vertical="center" wrapText="1"/>
    </xf>
    <xf numFmtId="49" fontId="5" fillId="0" borderId="2" xfId="2" applyNumberFormat="1" applyFont="1" applyFill="1" applyBorder="1" applyAlignment="1" applyProtection="1">
      <alignment horizontal="left" vertical="top"/>
    </xf>
    <xf numFmtId="0" fontId="5" fillId="0" borderId="0" xfId="2" applyFont="1" applyBorder="1" applyAlignment="1">
      <alignment horizontal="center" vertical="center" wrapText="1"/>
    </xf>
    <xf numFmtId="0" fontId="5" fillId="0" borderId="68" xfId="2" applyFont="1" applyBorder="1" applyAlignment="1">
      <alignment horizontal="center" vertical="center" wrapText="1"/>
    </xf>
    <xf numFmtId="4" fontId="1" fillId="4" borderId="19" xfId="2" applyNumberFormat="1" applyFill="1" applyBorder="1" applyAlignment="1" applyProtection="1">
      <alignment horizontal="right"/>
      <protection locked="0"/>
    </xf>
    <xf numFmtId="4" fontId="1" fillId="4" borderId="54" xfId="2" applyNumberFormat="1" applyFill="1" applyBorder="1" applyAlignment="1" applyProtection="1">
      <alignment horizontal="right" vertical="center"/>
      <protection locked="0"/>
    </xf>
    <xf numFmtId="4" fontId="1" fillId="4" borderId="19" xfId="2" applyNumberFormat="1" applyFill="1" applyBorder="1" applyAlignment="1" applyProtection="1">
      <alignment horizontal="right" vertical="center"/>
      <protection locked="0"/>
    </xf>
    <xf numFmtId="4" fontId="1" fillId="4" borderId="36" xfId="2" applyNumberFormat="1" applyFill="1" applyBorder="1" applyAlignment="1" applyProtection="1">
      <alignment horizontal="right" vertical="center"/>
      <protection locked="0"/>
    </xf>
    <xf numFmtId="0" fontId="35" fillId="0" borderId="2" xfId="2" applyFont="1" applyBorder="1" applyAlignment="1" applyProtection="1">
      <alignment vertical="center"/>
    </xf>
    <xf numFmtId="0" fontId="35" fillId="2" borderId="0" xfId="2" applyFont="1" applyFill="1" applyBorder="1" applyAlignment="1" applyProtection="1">
      <alignment vertical="center"/>
    </xf>
    <xf numFmtId="49" fontId="35" fillId="2" borderId="0" xfId="2" applyNumberFormat="1" applyFont="1" applyFill="1" applyBorder="1" applyAlignment="1" applyProtection="1">
      <alignment vertical="center"/>
    </xf>
    <xf numFmtId="49" fontId="35" fillId="2" borderId="2" xfId="2" applyNumberFormat="1" applyFont="1" applyFill="1" applyBorder="1" applyAlignment="1" applyProtection="1">
      <alignment horizontal="left" vertical="center"/>
    </xf>
    <xf numFmtId="49" fontId="35" fillId="2" borderId="0" xfId="2" applyNumberFormat="1" applyFont="1" applyFill="1" applyBorder="1" applyAlignment="1" applyProtection="1">
      <alignment horizontal="left" vertical="center"/>
    </xf>
    <xf numFmtId="0" fontId="6" fillId="2" borderId="0" xfId="2" applyFont="1" applyFill="1" applyBorder="1" applyAlignment="1" applyProtection="1">
      <alignment horizontal="left" vertical="center"/>
    </xf>
    <xf numFmtId="0" fontId="10" fillId="0" borderId="3" xfId="2" applyFont="1" applyBorder="1" applyAlignment="1" applyProtection="1">
      <alignment vertical="center"/>
    </xf>
    <xf numFmtId="49" fontId="8" fillId="0" borderId="0" xfId="2" applyNumberFormat="1" applyFont="1" applyBorder="1" applyAlignment="1" applyProtection="1">
      <alignment horizontal="left" vertical="center" wrapText="1"/>
    </xf>
    <xf numFmtId="0" fontId="8" fillId="0" borderId="0" xfId="2" applyFont="1" applyFill="1" applyBorder="1" applyAlignment="1" applyProtection="1">
      <alignment horizontal="left" vertical="center" wrapText="1"/>
    </xf>
    <xf numFmtId="0" fontId="8" fillId="0" borderId="3" xfId="2" applyFont="1" applyFill="1" applyBorder="1" applyAlignment="1" applyProtection="1">
      <alignment horizontal="left" vertical="center" wrapText="1"/>
    </xf>
    <xf numFmtId="0" fontId="5" fillId="0" borderId="2" xfId="2" applyFont="1" applyBorder="1" applyAlignment="1" applyProtection="1">
      <alignment vertical="center"/>
    </xf>
    <xf numFmtId="0" fontId="35" fillId="0" borderId="2" xfId="2" applyFont="1" applyBorder="1" applyAlignment="1" applyProtection="1">
      <alignment horizontal="left" vertical="center" wrapText="1"/>
    </xf>
    <xf numFmtId="0" fontId="35" fillId="0" borderId="0" xfId="2" applyFont="1" applyBorder="1" applyAlignment="1" applyProtection="1">
      <alignment horizontal="left" vertical="center" wrapText="1"/>
    </xf>
    <xf numFmtId="0" fontId="35" fillId="0" borderId="0" xfId="2" applyFont="1" applyBorder="1" applyAlignment="1" applyProtection="1">
      <alignment vertical="center"/>
    </xf>
    <xf numFmtId="0" fontId="31" fillId="8" borderId="0" xfId="2" applyFont="1" applyFill="1" applyBorder="1" applyAlignment="1" applyProtection="1">
      <alignment vertical="center"/>
    </xf>
    <xf numFmtId="0" fontId="11" fillId="8" borderId="0" xfId="2" applyFont="1" applyFill="1" applyBorder="1" applyAlignment="1" applyProtection="1">
      <alignment vertical="center" wrapText="1"/>
    </xf>
    <xf numFmtId="0" fontId="11" fillId="8" borderId="3" xfId="2" applyFont="1" applyFill="1" applyBorder="1" applyAlignment="1" applyProtection="1">
      <alignment vertical="center" wrapText="1"/>
    </xf>
    <xf numFmtId="0" fontId="11" fillId="8" borderId="0" xfId="2" applyFont="1" applyFill="1" applyBorder="1" applyAlignment="1" applyProtection="1">
      <alignment vertical="top" wrapText="1"/>
    </xf>
    <xf numFmtId="49" fontId="12" fillId="8" borderId="0" xfId="2" applyNumberFormat="1" applyFont="1" applyFill="1" applyBorder="1" applyAlignment="1" applyProtection="1">
      <alignment vertical="top" wrapText="1"/>
    </xf>
    <xf numFmtId="49" fontId="35" fillId="8" borderId="0" xfId="2" applyNumberFormat="1" applyFont="1" applyFill="1" applyBorder="1" applyAlignment="1" applyProtection="1">
      <alignment horizontal="left" vertical="center"/>
    </xf>
    <xf numFmtId="0" fontId="6" fillId="0" borderId="2" xfId="2" applyFont="1" applyFill="1" applyBorder="1" applyAlignment="1" applyProtection="1">
      <alignment horizontal="center" vertical="top"/>
    </xf>
    <xf numFmtId="49" fontId="1" fillId="8" borderId="0" xfId="2" applyNumberFormat="1" applyFont="1" applyFill="1" applyBorder="1" applyAlignment="1" applyProtection="1">
      <alignment vertical="top"/>
    </xf>
    <xf numFmtId="4" fontId="1" fillId="4" borderId="42" xfId="2" applyNumberFormat="1" applyFill="1" applyBorder="1" applyAlignment="1" applyProtection="1">
      <alignment vertical="center"/>
      <protection locked="0"/>
    </xf>
    <xf numFmtId="4" fontId="1" fillId="4" borderId="55" xfId="2" applyNumberFormat="1" applyFill="1" applyBorder="1" applyAlignment="1" applyProtection="1">
      <alignment vertical="center"/>
      <protection locked="0"/>
    </xf>
    <xf numFmtId="4" fontId="1" fillId="4" borderId="14" xfId="2" applyNumberFormat="1" applyFont="1" applyFill="1" applyBorder="1" applyAlignment="1" applyProtection="1">
      <alignment vertical="center"/>
      <protection locked="0"/>
    </xf>
    <xf numFmtId="4" fontId="10" fillId="6" borderId="12" xfId="2" applyNumberFormat="1" applyFont="1" applyFill="1" applyBorder="1" applyProtection="1">
      <protection locked="0"/>
    </xf>
    <xf numFmtId="4" fontId="10" fillId="6" borderId="14" xfId="2" applyNumberFormat="1" applyFont="1" applyFill="1" applyBorder="1" applyProtection="1">
      <protection locked="0"/>
    </xf>
    <xf numFmtId="4" fontId="10" fillId="6" borderId="53" xfId="2" applyNumberFormat="1" applyFont="1" applyFill="1" applyBorder="1" applyProtection="1">
      <protection locked="0"/>
    </xf>
    <xf numFmtId="0" fontId="39" fillId="0" borderId="0" xfId="2" applyFont="1" applyProtection="1"/>
    <xf numFmtId="0" fontId="1" fillId="0" borderId="0" xfId="2" applyFont="1" applyBorder="1" applyAlignment="1" applyProtection="1">
      <alignment horizontal="left" vertical="center" wrapText="1"/>
    </xf>
    <xf numFmtId="0" fontId="1" fillId="0" borderId="3" xfId="2" applyFont="1" applyBorder="1" applyAlignment="1" applyProtection="1">
      <alignment horizontal="left" vertical="center" wrapText="1"/>
    </xf>
    <xf numFmtId="49" fontId="1" fillId="8" borderId="0" xfId="2" applyNumberFormat="1" applyFont="1" applyFill="1" applyBorder="1" applyAlignment="1" applyProtection="1">
      <alignment vertical="top" wrapText="1"/>
    </xf>
    <xf numFmtId="0" fontId="16" fillId="0" borderId="0" xfId="2" applyFont="1" applyBorder="1" applyAlignment="1" applyProtection="1">
      <alignment horizontal="center" vertical="center" wrapText="1"/>
    </xf>
    <xf numFmtId="0" fontId="16" fillId="0" borderId="4" xfId="2" applyFont="1" applyBorder="1" applyAlignment="1" applyProtection="1">
      <alignment horizontal="center" vertical="center" wrapText="1"/>
    </xf>
    <xf numFmtId="0" fontId="3" fillId="0" borderId="0" xfId="2" applyFont="1" applyFill="1" applyBorder="1" applyProtection="1"/>
    <xf numFmtId="0" fontId="1" fillId="0" borderId="0" xfId="2" applyFont="1" applyAlignment="1" applyProtection="1">
      <alignment horizontal="center" vertical="center" wrapText="1"/>
    </xf>
    <xf numFmtId="0" fontId="17" fillId="0" borderId="0" xfId="2" applyFont="1" applyBorder="1" applyAlignment="1" applyProtection="1">
      <alignment horizontal="center" vertical="center" wrapText="1"/>
    </xf>
    <xf numFmtId="0" fontId="3" fillId="0" borderId="0" xfId="2" applyFont="1" applyBorder="1" applyProtection="1"/>
    <xf numFmtId="0" fontId="1" fillId="0" borderId="0" xfId="2" applyFill="1" applyBorder="1" applyProtection="1"/>
    <xf numFmtId="0" fontId="18" fillId="3" borderId="5" xfId="2" applyFont="1" applyFill="1" applyBorder="1" applyAlignment="1" applyProtection="1">
      <alignment horizontal="left" vertical="center"/>
    </xf>
    <xf numFmtId="0" fontId="19" fillId="3" borderId="5" xfId="2" applyFont="1" applyFill="1" applyBorder="1" applyAlignment="1" applyProtection="1">
      <alignment horizontal="center" vertical="center"/>
    </xf>
    <xf numFmtId="0" fontId="19" fillId="3" borderId="4" xfId="2" applyFont="1" applyFill="1" applyBorder="1" applyAlignment="1" applyProtection="1">
      <alignment horizontal="center" vertical="center" wrapText="1"/>
    </xf>
    <xf numFmtId="0" fontId="19" fillId="3" borderId="6" xfId="2" applyFont="1" applyFill="1" applyBorder="1" applyAlignment="1" applyProtection="1">
      <alignment horizontal="center" vertical="center" wrapText="1"/>
    </xf>
    <xf numFmtId="0" fontId="20" fillId="3" borderId="7" xfId="2" applyFont="1" applyFill="1" applyBorder="1" applyAlignment="1" applyProtection="1">
      <alignment horizontal="center" vertical="center" wrapText="1"/>
    </xf>
    <xf numFmtId="0" fontId="5" fillId="0" borderId="8" xfId="2" applyFont="1" applyFill="1" applyBorder="1" applyAlignment="1" applyProtection="1">
      <alignment vertical="center"/>
    </xf>
    <xf numFmtId="0" fontId="3" fillId="0" borderId="32" xfId="2" applyFont="1" applyFill="1" applyBorder="1" applyAlignment="1" applyProtection="1">
      <alignment vertical="center" wrapText="1"/>
    </xf>
    <xf numFmtId="0" fontId="21" fillId="0" borderId="9" xfId="2" applyFont="1" applyFill="1" applyBorder="1" applyAlignment="1" applyProtection="1">
      <alignment horizontal="center" vertical="center" wrapText="1"/>
    </xf>
    <xf numFmtId="49" fontId="21" fillId="0" borderId="9" xfId="2" applyNumberFormat="1" applyFont="1" applyFill="1" applyBorder="1" applyAlignment="1" applyProtection="1">
      <alignment horizontal="center" vertical="center" wrapText="1"/>
    </xf>
    <xf numFmtId="4" fontId="5" fillId="0" borderId="10" xfId="2" applyNumberFormat="1" applyFont="1" applyFill="1" applyBorder="1" applyAlignment="1" applyProtection="1">
      <alignment horizontal="right" vertical="center" wrapText="1"/>
    </xf>
    <xf numFmtId="4" fontId="23" fillId="0" borderId="10" xfId="2" applyNumberFormat="1" applyFont="1" applyFill="1" applyBorder="1" applyAlignment="1" applyProtection="1">
      <alignment horizontal="right" vertical="center" wrapText="1"/>
    </xf>
    <xf numFmtId="0" fontId="1" fillId="9" borderId="13" xfId="2" applyFill="1" applyBorder="1" applyAlignment="1" applyProtection="1">
      <alignment wrapText="1"/>
    </xf>
    <xf numFmtId="4" fontId="1" fillId="0" borderId="12" xfId="1" applyNumberFormat="1" applyFill="1" applyBorder="1" applyAlignment="1" applyProtection="1">
      <alignment horizontal="right" vertical="center"/>
    </xf>
    <xf numFmtId="4" fontId="0" fillId="7" borderId="13" xfId="1" applyNumberFormat="1" applyFont="1" applyFill="1" applyBorder="1" applyAlignment="1" applyProtection="1">
      <alignment horizontal="right"/>
    </xf>
    <xf numFmtId="4" fontId="1" fillId="0" borderId="14" xfId="1" applyNumberFormat="1" applyFill="1" applyBorder="1" applyAlignment="1" applyProtection="1">
      <alignment horizontal="right" vertical="center"/>
    </xf>
    <xf numFmtId="0" fontId="1" fillId="10" borderId="13" xfId="2" applyFill="1" applyBorder="1" applyProtection="1"/>
    <xf numFmtId="0" fontId="3" fillId="0" borderId="13" xfId="2" applyFont="1" applyFill="1" applyBorder="1" applyAlignment="1" applyProtection="1">
      <alignment vertical="center"/>
    </xf>
    <xf numFmtId="4" fontId="3" fillId="0" borderId="13" xfId="2" applyNumberFormat="1" applyFont="1" applyFill="1" applyBorder="1" applyAlignment="1" applyProtection="1">
      <alignment horizontal="right" vertical="center"/>
    </xf>
    <xf numFmtId="4" fontId="3" fillId="0" borderId="14" xfId="2" applyNumberFormat="1" applyFont="1" applyFill="1" applyBorder="1" applyAlignment="1" applyProtection="1">
      <alignment vertical="center"/>
    </xf>
    <xf numFmtId="4" fontId="6" fillId="0" borderId="14" xfId="2" applyNumberFormat="1" applyFont="1" applyFill="1" applyBorder="1" applyAlignment="1" applyProtection="1">
      <alignment horizontal="right" vertical="center" wrapText="1"/>
    </xf>
    <xf numFmtId="0" fontId="1" fillId="9" borderId="13" xfId="2" applyFill="1" applyBorder="1" applyProtection="1"/>
    <xf numFmtId="4" fontId="1" fillId="0" borderId="12" xfId="2" applyNumberFormat="1" applyFill="1" applyBorder="1" applyAlignment="1" applyProtection="1">
      <alignment vertical="center"/>
    </xf>
    <xf numFmtId="4" fontId="10" fillId="7" borderId="12" xfId="2" applyNumberFormat="1" applyFont="1" applyFill="1" applyBorder="1" applyProtection="1"/>
    <xf numFmtId="4" fontId="1" fillId="0" borderId="14" xfId="2" applyNumberFormat="1" applyFill="1" applyBorder="1" applyAlignment="1" applyProtection="1">
      <alignment vertical="center"/>
    </xf>
    <xf numFmtId="0" fontId="1" fillId="10" borderId="36" xfId="2" applyFont="1" applyFill="1" applyBorder="1" applyAlignment="1" applyProtection="1">
      <alignment vertical="top" wrapText="1"/>
    </xf>
    <xf numFmtId="0" fontId="3" fillId="0" borderId="36" xfId="2" applyFont="1" applyBorder="1" applyAlignment="1" applyProtection="1">
      <alignment vertical="center"/>
    </xf>
    <xf numFmtId="4" fontId="3" fillId="0" borderId="36" xfId="2" applyNumberFormat="1" applyFont="1" applyBorder="1" applyAlignment="1" applyProtection="1">
      <alignment vertical="center"/>
    </xf>
    <xf numFmtId="4" fontId="3" fillId="0" borderId="16" xfId="2" applyNumberFormat="1" applyFont="1" applyBorder="1" applyAlignment="1" applyProtection="1">
      <alignment vertical="center"/>
    </xf>
    <xf numFmtId="4" fontId="6" fillId="0" borderId="16" xfId="2" applyNumberFormat="1" applyFont="1" applyFill="1" applyBorder="1" applyAlignment="1" applyProtection="1">
      <alignment horizontal="right" vertical="center" wrapText="1"/>
    </xf>
    <xf numFmtId="0" fontId="2" fillId="0" borderId="66" xfId="2" applyFont="1" applyFill="1" applyBorder="1" applyAlignment="1" applyProtection="1">
      <alignment vertical="center"/>
    </xf>
    <xf numFmtId="0" fontId="2" fillId="0" borderId="70" xfId="2" applyFont="1" applyFill="1" applyBorder="1" applyAlignment="1" applyProtection="1">
      <alignment vertical="center"/>
    </xf>
    <xf numFmtId="0" fontId="2" fillId="0" borderId="71" xfId="2" applyFont="1" applyFill="1" applyBorder="1" applyAlignment="1" applyProtection="1">
      <alignment vertical="center"/>
    </xf>
    <xf numFmtId="0" fontId="2" fillId="0" borderId="17" xfId="2" applyFont="1" applyFill="1" applyBorder="1" applyAlignment="1" applyProtection="1">
      <alignment vertical="center"/>
    </xf>
    <xf numFmtId="0" fontId="2" fillId="0" borderId="18" xfId="2" applyFont="1" applyFill="1" applyBorder="1" applyAlignment="1" applyProtection="1">
      <alignment vertical="center"/>
    </xf>
    <xf numFmtId="0" fontId="2" fillId="0" borderId="69" xfId="2" applyFont="1" applyFill="1" applyBorder="1" applyAlignment="1" applyProtection="1">
      <alignment vertical="center"/>
    </xf>
    <xf numFmtId="0" fontId="2" fillId="0" borderId="20" xfId="2" applyFont="1" applyFill="1" applyBorder="1" applyAlignment="1" applyProtection="1">
      <alignment vertical="center"/>
    </xf>
    <xf numFmtId="0" fontId="2" fillId="0" borderId="21" xfId="2" applyFont="1" applyFill="1" applyBorder="1" applyAlignment="1" applyProtection="1">
      <alignment vertical="center"/>
    </xf>
    <xf numFmtId="0" fontId="2" fillId="0" borderId="72" xfId="2" applyFont="1" applyFill="1" applyBorder="1" applyAlignment="1" applyProtection="1">
      <alignment vertical="center"/>
    </xf>
    <xf numFmtId="0" fontId="2" fillId="0" borderId="23" xfId="2" applyFont="1" applyFill="1" applyBorder="1" applyAlignment="1" applyProtection="1">
      <alignment vertical="center"/>
    </xf>
    <xf numFmtId="0" fontId="2" fillId="0" borderId="24" xfId="2" applyFont="1" applyFill="1" applyBorder="1" applyAlignment="1" applyProtection="1">
      <alignment vertical="center"/>
    </xf>
    <xf numFmtId="0" fontId="2" fillId="0" borderId="73" xfId="2" applyFont="1" applyFill="1" applyBorder="1" applyAlignment="1" applyProtection="1">
      <alignment vertical="center"/>
    </xf>
    <xf numFmtId="0" fontId="5" fillId="0" borderId="26" xfId="2" applyFont="1" applyFill="1" applyBorder="1" applyAlignment="1" applyProtection="1">
      <alignment vertical="center"/>
    </xf>
    <xf numFmtId="0" fontId="2" fillId="0" borderId="27" xfId="2" applyFont="1" applyFill="1" applyBorder="1" applyAlignment="1" applyProtection="1">
      <alignment vertical="center"/>
    </xf>
    <xf numFmtId="0" fontId="2" fillId="0" borderId="62" xfId="2" applyFont="1" applyFill="1" applyBorder="1" applyAlignment="1" applyProtection="1">
      <alignment vertical="center"/>
    </xf>
    <xf numFmtId="4" fontId="5" fillId="0" borderId="29" xfId="2" applyNumberFormat="1" applyFont="1" applyBorder="1" applyAlignment="1" applyProtection="1">
      <alignment vertical="center"/>
    </xf>
    <xf numFmtId="4" fontId="23" fillId="0" borderId="29" xfId="2" applyNumberFormat="1" applyFont="1" applyFill="1" applyBorder="1" applyAlignment="1" applyProtection="1">
      <alignment vertical="center"/>
    </xf>
    <xf numFmtId="0" fontId="3" fillId="0" borderId="0" xfId="2" applyFont="1" applyFill="1" applyBorder="1" applyAlignment="1" applyProtection="1">
      <alignment horizontal="right" vertical="center" wrapText="1"/>
    </xf>
    <xf numFmtId="0" fontId="5" fillId="0" borderId="30" xfId="2" applyFont="1" applyFill="1" applyBorder="1" applyAlignment="1" applyProtection="1">
      <alignment horizontal="center" vertical="center"/>
    </xf>
    <xf numFmtId="10" fontId="5" fillId="0" borderId="31" xfId="3" applyNumberFormat="1" applyFont="1" applyFill="1" applyBorder="1" applyAlignment="1" applyProtection="1">
      <alignment vertical="center"/>
    </xf>
    <xf numFmtId="8" fontId="24" fillId="0" borderId="0" xfId="2" applyNumberFormat="1" applyFont="1" applyFill="1" applyBorder="1" applyProtection="1"/>
    <xf numFmtId="0" fontId="34" fillId="8" borderId="0" xfId="2" applyFont="1" applyFill="1" applyAlignment="1" applyProtection="1">
      <alignment vertical="center"/>
    </xf>
    <xf numFmtId="0" fontId="3" fillId="8" borderId="0" xfId="2" applyFont="1" applyFill="1" applyBorder="1" applyAlignment="1" applyProtection="1">
      <alignment horizontal="right" vertical="center" wrapText="1"/>
    </xf>
    <xf numFmtId="0" fontId="5" fillId="0" borderId="0" xfId="2" applyFont="1" applyFill="1" applyBorder="1" applyAlignment="1" applyProtection="1">
      <alignment horizontal="center" vertical="center"/>
    </xf>
    <xf numFmtId="10" fontId="5" fillId="0" borderId="0" xfId="3" applyNumberFormat="1" applyFont="1" applyFill="1" applyBorder="1" applyAlignment="1" applyProtection="1">
      <alignment vertical="center"/>
    </xf>
    <xf numFmtId="0" fontId="5" fillId="0" borderId="0" xfId="3" applyNumberFormat="1" applyFont="1" applyFill="1" applyBorder="1" applyAlignment="1" applyProtection="1">
      <alignment vertical="center"/>
    </xf>
    <xf numFmtId="9" fontId="3" fillId="0" borderId="0" xfId="3" applyFont="1" applyFill="1" applyBorder="1" applyProtection="1"/>
    <xf numFmtId="0" fontId="3" fillId="0" borderId="32" xfId="2" applyFont="1" applyFill="1" applyBorder="1" applyAlignment="1" applyProtection="1">
      <alignment horizontal="center" vertical="center" wrapText="1"/>
    </xf>
    <xf numFmtId="0" fontId="3" fillId="0" borderId="33" xfId="2" applyFont="1" applyFill="1" applyBorder="1" applyAlignment="1" applyProtection="1">
      <alignment horizontal="center" vertical="center" wrapText="1"/>
    </xf>
    <xf numFmtId="0" fontId="1" fillId="0" borderId="0" xfId="2" applyAlignment="1" applyProtection="1">
      <alignment vertical="center" wrapText="1"/>
    </xf>
    <xf numFmtId="0" fontId="12" fillId="0" borderId="0" xfId="2" applyFont="1" applyProtection="1"/>
    <xf numFmtId="0" fontId="25" fillId="0" borderId="0" xfId="2" applyFont="1" applyProtection="1"/>
    <xf numFmtId="0" fontId="1" fillId="5" borderId="38" xfId="2" applyFill="1" applyBorder="1" applyProtection="1"/>
    <xf numFmtId="4" fontId="3" fillId="0" borderId="38" xfId="2" applyNumberFormat="1" applyFont="1" applyBorder="1" applyAlignment="1" applyProtection="1">
      <alignment vertical="center"/>
    </xf>
    <xf numFmtId="0" fontId="1" fillId="5" borderId="39" xfId="2" applyFill="1" applyBorder="1" applyProtection="1"/>
    <xf numFmtId="0" fontId="1" fillId="0" borderId="0" xfId="2" applyAlignment="1" applyProtection="1">
      <alignment horizontal="left" vertical="center" wrapText="1"/>
    </xf>
    <xf numFmtId="0" fontId="1" fillId="0" borderId="0" xfId="2" applyAlignment="1" applyProtection="1">
      <alignment horizontal="left" vertical="center"/>
    </xf>
    <xf numFmtId="0" fontId="34" fillId="0" borderId="0" xfId="2" applyFont="1" applyProtection="1"/>
    <xf numFmtId="0" fontId="1" fillId="0" borderId="3" xfId="2" applyBorder="1" applyProtection="1"/>
    <xf numFmtId="0" fontId="1" fillId="0" borderId="0" xfId="2" applyAlignment="1" applyProtection="1">
      <alignment vertical="center"/>
    </xf>
    <xf numFmtId="0" fontId="1" fillId="0" borderId="0" xfId="2" applyAlignment="1" applyProtection="1">
      <alignment vertical="top" wrapText="1"/>
    </xf>
    <xf numFmtId="0" fontId="1" fillId="0" borderId="0" xfId="2" applyAlignment="1" applyProtection="1">
      <alignment vertical="top"/>
    </xf>
    <xf numFmtId="49" fontId="2" fillId="0" borderId="0" xfId="2" applyNumberFormat="1" applyFont="1" applyProtection="1"/>
    <xf numFmtId="49" fontId="1" fillId="0" borderId="0" xfId="2" applyNumberFormat="1" applyProtection="1"/>
    <xf numFmtId="0" fontId="27" fillId="0" borderId="0" xfId="2" applyFont="1" applyBorder="1" applyAlignment="1" applyProtection="1">
      <alignment horizontal="centerContinuous" vertical="center"/>
    </xf>
    <xf numFmtId="0" fontId="28" fillId="0" borderId="0" xfId="2" applyFont="1" applyBorder="1" applyAlignment="1" applyProtection="1">
      <alignment horizontal="centerContinuous" vertical="center" wrapText="1"/>
    </xf>
    <xf numFmtId="0" fontId="17" fillId="0" borderId="0" xfId="2" applyFont="1" applyBorder="1" applyAlignment="1" applyProtection="1">
      <alignment horizontal="centerContinuous" vertical="center" wrapText="1"/>
    </xf>
    <xf numFmtId="0" fontId="5" fillId="0" borderId="0" xfId="2" applyFont="1" applyBorder="1" applyAlignment="1" applyProtection="1">
      <alignment horizontal="center" vertical="center" wrapText="1"/>
    </xf>
    <xf numFmtId="0" fontId="3" fillId="0" borderId="0" xfId="2" applyFont="1" applyFill="1" applyBorder="1" applyAlignment="1" applyProtection="1">
      <alignment vertical="center"/>
    </xf>
    <xf numFmtId="0" fontId="3" fillId="0" borderId="0" xfId="2" applyFont="1" applyBorder="1" applyAlignment="1" applyProtection="1">
      <alignment vertical="center"/>
    </xf>
    <xf numFmtId="0" fontId="3" fillId="0" borderId="68" xfId="2" applyFont="1" applyBorder="1" applyAlignment="1" applyProtection="1">
      <alignment vertical="center" wrapText="1"/>
    </xf>
    <xf numFmtId="0" fontId="3" fillId="0" borderId="29" xfId="2" applyFont="1" applyFill="1" applyBorder="1" applyAlignment="1" applyProtection="1">
      <alignment horizontal="left" vertical="center"/>
    </xf>
    <xf numFmtId="0" fontId="3" fillId="0" borderId="28" xfId="2" applyFont="1" applyFill="1" applyBorder="1" applyAlignment="1" applyProtection="1">
      <alignment horizontal="center" vertical="center" wrapText="1"/>
    </xf>
    <xf numFmtId="0" fontId="3" fillId="0" borderId="38" xfId="2" applyFont="1" applyFill="1" applyBorder="1" applyAlignment="1" applyProtection="1">
      <alignment horizontal="center" vertical="center" wrapText="1"/>
    </xf>
    <xf numFmtId="0" fontId="3" fillId="8" borderId="38" xfId="2" applyFont="1" applyFill="1" applyBorder="1" applyAlignment="1" applyProtection="1">
      <alignment horizontal="center" vertical="center" wrapText="1"/>
    </xf>
    <xf numFmtId="0" fontId="3" fillId="0" borderId="39" xfId="2" applyFont="1" applyFill="1" applyBorder="1" applyAlignment="1" applyProtection="1">
      <alignment horizontal="center" vertical="center" wrapText="1"/>
    </xf>
    <xf numFmtId="0" fontId="1" fillId="0" borderId="43" xfId="2" applyFont="1" applyBorder="1" applyAlignment="1" applyProtection="1">
      <alignment horizontal="left" vertical="center" wrapText="1"/>
    </xf>
    <xf numFmtId="4" fontId="1" fillId="7" borderId="11" xfId="2" applyNumberFormat="1" applyFill="1" applyBorder="1" applyAlignment="1" applyProtection="1">
      <alignment vertical="center"/>
    </xf>
    <xf numFmtId="4" fontId="5" fillId="0" borderId="45" xfId="2" applyNumberFormat="1" applyFont="1" applyBorder="1" applyAlignment="1" applyProtection="1">
      <alignment vertical="center"/>
    </xf>
    <xf numFmtId="0" fontId="1" fillId="0" borderId="17" xfId="2" applyFont="1" applyBorder="1" applyAlignment="1" applyProtection="1">
      <alignment horizontal="left" vertical="center" wrapText="1"/>
    </xf>
    <xf numFmtId="4" fontId="1" fillId="7" borderId="40" xfId="2" applyNumberFormat="1" applyFill="1" applyBorder="1" applyAlignment="1" applyProtection="1">
      <alignment vertical="center"/>
    </xf>
    <xf numFmtId="0" fontId="1" fillId="0" borderId="20" xfId="2" applyFont="1" applyBorder="1" applyAlignment="1" applyProtection="1">
      <alignment horizontal="left" vertical="center" wrapText="1"/>
    </xf>
    <xf numFmtId="4" fontId="1" fillId="7" borderId="13" xfId="2" applyNumberFormat="1" applyFill="1" applyBorder="1" applyAlignment="1" applyProtection="1">
      <alignment vertical="center"/>
    </xf>
    <xf numFmtId="0" fontId="1" fillId="0" borderId="23" xfId="2" applyFont="1" applyBorder="1" applyAlignment="1" applyProtection="1">
      <alignment horizontal="left" vertical="center" wrapText="1"/>
    </xf>
    <xf numFmtId="4" fontId="1" fillId="7" borderId="15" xfId="2" applyNumberFormat="1" applyFill="1" applyBorder="1" applyAlignment="1" applyProtection="1">
      <alignment vertical="center"/>
    </xf>
    <xf numFmtId="4" fontId="5" fillId="0" borderId="49" xfId="2" applyNumberFormat="1" applyFont="1" applyBorder="1" applyAlignment="1" applyProtection="1">
      <alignment vertical="center"/>
    </xf>
    <xf numFmtId="0" fontId="5" fillId="0" borderId="26" xfId="2" applyFont="1" applyFill="1" applyBorder="1" applyAlignment="1" applyProtection="1">
      <alignment horizontal="left" vertical="center" wrapText="1"/>
    </xf>
    <xf numFmtId="4" fontId="5" fillId="0" borderId="26" xfId="2" applyNumberFormat="1" applyFont="1" applyFill="1" applyBorder="1" applyAlignment="1" applyProtection="1">
      <alignment vertical="center"/>
    </xf>
    <xf numFmtId="4" fontId="5" fillId="0" borderId="38" xfId="2" applyNumberFormat="1" applyFont="1" applyFill="1" applyBorder="1" applyAlignment="1" applyProtection="1">
      <alignment vertical="center"/>
    </xf>
    <xf numFmtId="4" fontId="5" fillId="0" borderId="48" xfId="2" applyNumberFormat="1" applyFont="1" applyFill="1" applyBorder="1" applyAlignment="1" applyProtection="1">
      <alignment vertical="center"/>
    </xf>
    <xf numFmtId="4" fontId="5" fillId="0" borderId="39" xfId="2" applyNumberFormat="1" applyFont="1" applyBorder="1" applyAlignment="1" applyProtection="1">
      <alignment vertical="center"/>
    </xf>
    <xf numFmtId="0" fontId="7" fillId="0" borderId="0" xfId="2" applyFont="1" applyAlignment="1" applyProtection="1">
      <alignment vertical="center" wrapText="1"/>
    </xf>
    <xf numFmtId="0" fontId="5" fillId="0" borderId="0" xfId="2" applyFont="1" applyFill="1" applyBorder="1" applyAlignment="1" applyProtection="1">
      <alignment horizontal="left" vertical="center" wrapText="1"/>
    </xf>
    <xf numFmtId="4" fontId="5" fillId="0" borderId="0" xfId="2" applyNumberFormat="1" applyFont="1" applyFill="1" applyBorder="1" applyAlignment="1" applyProtection="1">
      <alignment vertical="center"/>
    </xf>
    <xf numFmtId="4" fontId="5" fillId="0" borderId="0" xfId="2" applyNumberFormat="1" applyFont="1" applyBorder="1" applyAlignment="1" applyProtection="1">
      <alignment vertical="center"/>
    </xf>
    <xf numFmtId="0" fontId="1" fillId="0" borderId="0" xfId="2" applyFont="1" applyBorder="1" applyAlignment="1" applyProtection="1">
      <alignment horizontal="left" vertical="center"/>
    </xf>
    <xf numFmtId="0" fontId="5" fillId="0" borderId="68" xfId="2" applyFont="1" applyBorder="1" applyAlignment="1" applyProtection="1">
      <alignment vertical="center" wrapText="1"/>
    </xf>
    <xf numFmtId="0" fontId="3" fillId="0" borderId="27" xfId="2" applyFont="1" applyFill="1" applyBorder="1" applyAlignment="1" applyProtection="1">
      <alignment horizontal="center" vertical="center" wrapText="1"/>
    </xf>
    <xf numFmtId="4" fontId="1" fillId="7" borderId="42" xfId="2" applyNumberFormat="1" applyFill="1" applyBorder="1" applyAlignment="1" applyProtection="1">
      <alignment vertical="center"/>
    </xf>
    <xf numFmtId="9" fontId="27" fillId="0" borderId="0" xfId="3" applyFont="1" applyAlignment="1" applyProtection="1">
      <alignment vertical="center" wrapText="1"/>
    </xf>
    <xf numFmtId="0" fontId="19" fillId="0" borderId="0" xfId="2" applyFont="1" applyFill="1" applyBorder="1" applyAlignment="1" applyProtection="1">
      <alignment vertical="center"/>
    </xf>
    <xf numFmtId="0" fontId="1" fillId="0" borderId="0" xfId="2" applyFill="1" applyBorder="1" applyAlignment="1" applyProtection="1">
      <alignment vertical="center"/>
    </xf>
    <xf numFmtId="0" fontId="1" fillId="0" borderId="0" xfId="2" applyAlignment="1" applyProtection="1">
      <alignment horizontal="center" vertical="center"/>
    </xf>
    <xf numFmtId="0" fontId="1" fillId="0" borderId="0" xfId="2" applyFill="1" applyBorder="1" applyAlignment="1" applyProtection="1">
      <alignment vertical="center" wrapText="1"/>
    </xf>
    <xf numFmtId="0" fontId="1" fillId="8" borderId="65" xfId="2" applyFont="1" applyFill="1" applyBorder="1" applyAlignment="1" applyProtection="1">
      <alignment horizontal="left" vertical="center" wrapText="1"/>
    </xf>
    <xf numFmtId="0" fontId="5" fillId="0" borderId="68" xfId="2" applyFont="1" applyBorder="1" applyAlignment="1" applyProtection="1">
      <alignment vertical="center" wrapText="1"/>
    </xf>
    <xf numFmtId="0" fontId="34" fillId="0" borderId="50" xfId="2" applyFont="1" applyFill="1" applyBorder="1" applyAlignment="1" applyProtection="1">
      <alignment horizontal="center" vertical="center" wrapText="1"/>
    </xf>
    <xf numFmtId="4" fontId="10" fillId="6" borderId="16" xfId="2" applyNumberFormat="1" applyFont="1" applyFill="1" applyBorder="1" applyProtection="1">
      <protection locked="0"/>
    </xf>
    <xf numFmtId="8" fontId="45" fillId="0" borderId="0" xfId="2" applyNumberFormat="1" applyFont="1" applyFill="1" applyBorder="1" applyAlignment="1" applyProtection="1"/>
    <xf numFmtId="0" fontId="40" fillId="0" borderId="0" xfId="2" applyFont="1" applyProtection="1"/>
    <xf numFmtId="0" fontId="5" fillId="0" borderId="68" xfId="2" applyFont="1" applyBorder="1" applyAlignment="1" applyProtection="1">
      <alignment vertical="center" wrapText="1"/>
    </xf>
    <xf numFmtId="0" fontId="3" fillId="0" borderId="68" xfId="2" applyFont="1" applyBorder="1" applyAlignment="1" applyProtection="1">
      <alignment vertical="center" wrapText="1"/>
    </xf>
    <xf numFmtId="0" fontId="3" fillId="0" borderId="75" xfId="2" applyFont="1" applyFill="1" applyBorder="1" applyAlignment="1" applyProtection="1">
      <alignment horizontal="center" vertical="center" wrapText="1"/>
    </xf>
    <xf numFmtId="0" fontId="23" fillId="0" borderId="41"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1" fillId="0" borderId="41" xfId="0" applyFont="1" applyBorder="1" applyAlignment="1" applyProtection="1">
      <alignment horizontal="left" vertical="center" wrapText="1"/>
    </xf>
    <xf numFmtId="0" fontId="1" fillId="0" borderId="18" xfId="0" applyFont="1" applyBorder="1" applyAlignment="1" applyProtection="1">
      <alignment horizontal="left" vertical="center" wrapText="1"/>
    </xf>
    <xf numFmtId="0" fontId="1" fillId="0" borderId="19" xfId="0" applyFont="1" applyBorder="1" applyAlignment="1" applyProtection="1">
      <alignment horizontal="left" vertical="center" wrapText="1"/>
    </xf>
    <xf numFmtId="0" fontId="3" fillId="0" borderId="0" xfId="2" applyFont="1" applyFill="1" applyBorder="1" applyAlignment="1" applyProtection="1">
      <alignment vertical="center" wrapText="1"/>
    </xf>
    <xf numFmtId="0" fontId="3" fillId="0" borderId="3" xfId="2" applyFont="1" applyFill="1" applyBorder="1" applyAlignment="1" applyProtection="1">
      <alignment vertical="center" wrapText="1"/>
    </xf>
    <xf numFmtId="49" fontId="5" fillId="6" borderId="2" xfId="2" applyNumberFormat="1" applyFont="1" applyFill="1" applyBorder="1" applyAlignment="1" applyProtection="1">
      <alignment horizontal="left" vertical="center"/>
    </xf>
    <xf numFmtId="49" fontId="5" fillId="6" borderId="0" xfId="2" applyNumberFormat="1" applyFont="1" applyFill="1" applyBorder="1" applyAlignment="1" applyProtection="1">
      <alignment horizontal="left" vertical="center"/>
    </xf>
    <xf numFmtId="49" fontId="5" fillId="6" borderId="3" xfId="2" applyNumberFormat="1" applyFont="1" applyFill="1" applyBorder="1" applyAlignment="1" applyProtection="1">
      <alignment horizontal="left" vertical="center"/>
    </xf>
    <xf numFmtId="0" fontId="1" fillId="0" borderId="2" xfId="2" applyFont="1" applyBorder="1" applyAlignment="1" applyProtection="1">
      <alignment horizontal="left" vertical="top" wrapText="1"/>
    </xf>
    <xf numFmtId="0" fontId="1" fillId="0" borderId="0" xfId="2" applyFont="1" applyBorder="1" applyAlignment="1" applyProtection="1">
      <alignment horizontal="left" vertical="top" wrapText="1"/>
    </xf>
    <xf numFmtId="0" fontId="1" fillId="0" borderId="3" xfId="2" applyFont="1" applyBorder="1" applyAlignment="1" applyProtection="1">
      <alignment horizontal="left" vertical="top" wrapText="1"/>
    </xf>
    <xf numFmtId="0" fontId="1" fillId="0" borderId="0" xfId="2" applyFont="1" applyBorder="1" applyAlignment="1" applyProtection="1">
      <alignment horizontal="left" vertical="center" wrapText="1"/>
    </xf>
    <xf numFmtId="0" fontId="1" fillId="0" borderId="3" xfId="2" applyFont="1" applyBorder="1" applyAlignment="1" applyProtection="1">
      <alignment horizontal="left" vertical="center" wrapText="1"/>
    </xf>
    <xf numFmtId="0" fontId="1" fillId="8" borderId="2" xfId="2" applyFont="1" applyFill="1" applyBorder="1" applyAlignment="1" applyProtection="1">
      <alignment horizontal="left" vertical="top" wrapText="1"/>
    </xf>
    <xf numFmtId="0" fontId="1" fillId="8" borderId="0" xfId="2" applyFont="1" applyFill="1" applyBorder="1" applyAlignment="1" applyProtection="1">
      <alignment horizontal="left" vertical="top" wrapText="1"/>
    </xf>
    <xf numFmtId="0" fontId="1" fillId="8" borderId="3" xfId="2" applyFont="1" applyFill="1" applyBorder="1" applyAlignment="1" applyProtection="1">
      <alignment horizontal="left" vertical="top" wrapText="1"/>
    </xf>
    <xf numFmtId="0" fontId="1" fillId="0" borderId="2" xfId="2" applyFont="1" applyFill="1" applyBorder="1" applyAlignment="1" applyProtection="1">
      <alignment horizontal="left" vertical="top" wrapText="1"/>
    </xf>
    <xf numFmtId="0" fontId="8" fillId="0" borderId="0" xfId="2" applyFont="1" applyFill="1" applyBorder="1" applyAlignment="1" applyProtection="1">
      <alignment horizontal="left" vertical="top" wrapText="1"/>
    </xf>
    <xf numFmtId="0" fontId="8" fillId="0" borderId="3" xfId="2" applyFont="1" applyFill="1" applyBorder="1" applyAlignment="1" applyProtection="1">
      <alignment horizontal="left" vertical="top" wrapText="1"/>
    </xf>
    <xf numFmtId="49" fontId="11" fillId="8" borderId="0" xfId="2" applyNumberFormat="1" applyFont="1" applyFill="1" applyBorder="1" applyAlignment="1" applyProtection="1">
      <alignment horizontal="left" vertical="top" wrapText="1"/>
    </xf>
    <xf numFmtId="49" fontId="3" fillId="8" borderId="0" xfId="2" applyNumberFormat="1" applyFont="1" applyFill="1" applyBorder="1" applyAlignment="1" applyProtection="1">
      <alignment horizontal="left" vertical="top" wrapText="1"/>
    </xf>
    <xf numFmtId="49" fontId="3" fillId="8" borderId="3" xfId="2" applyNumberFormat="1" applyFont="1" applyFill="1" applyBorder="1" applyAlignment="1" applyProtection="1">
      <alignment horizontal="left" vertical="top" wrapText="1"/>
    </xf>
    <xf numFmtId="0" fontId="12" fillId="8" borderId="0" xfId="2" applyFont="1" applyFill="1" applyBorder="1" applyAlignment="1" applyProtection="1">
      <alignment horizontal="left" vertical="top" wrapText="1"/>
    </xf>
    <xf numFmtId="0" fontId="12" fillId="8" borderId="3" xfId="2" applyFont="1" applyFill="1" applyBorder="1" applyAlignment="1" applyProtection="1">
      <alignment horizontal="left" vertical="top" wrapText="1"/>
    </xf>
    <xf numFmtId="0" fontId="43" fillId="2" borderId="2" xfId="2" applyFont="1" applyFill="1" applyBorder="1" applyAlignment="1" applyProtection="1">
      <alignment vertical="top" wrapText="1"/>
    </xf>
    <xf numFmtId="0" fontId="1" fillId="2" borderId="0" xfId="2" applyFont="1" applyFill="1" applyBorder="1" applyAlignment="1" applyProtection="1">
      <alignment vertical="top" wrapText="1"/>
    </xf>
    <xf numFmtId="0" fontId="1" fillId="2" borderId="3" xfId="2" applyFont="1" applyFill="1" applyBorder="1" applyAlignment="1" applyProtection="1">
      <alignment vertical="top" wrapText="1"/>
    </xf>
    <xf numFmtId="49" fontId="1" fillId="8" borderId="0" xfId="2" applyNumberFormat="1" applyFont="1" applyFill="1" applyBorder="1" applyAlignment="1" applyProtection="1">
      <alignment horizontal="left" vertical="top" wrapText="1"/>
    </xf>
    <xf numFmtId="49" fontId="8" fillId="8" borderId="0" xfId="2" applyNumberFormat="1" applyFont="1" applyFill="1" applyBorder="1" applyAlignment="1" applyProtection="1">
      <alignment horizontal="left" vertical="top" wrapText="1"/>
    </xf>
    <xf numFmtId="15" fontId="1" fillId="8" borderId="0" xfId="2" applyNumberFormat="1" applyFont="1" applyFill="1" applyBorder="1" applyAlignment="1" applyProtection="1">
      <alignment horizontal="left" vertical="top" wrapText="1"/>
    </xf>
    <xf numFmtId="15" fontId="1" fillId="8" borderId="3" xfId="2" applyNumberFormat="1" applyFont="1" applyFill="1" applyBorder="1" applyAlignment="1" applyProtection="1">
      <alignment horizontal="left" vertical="top" wrapText="1"/>
    </xf>
    <xf numFmtId="49" fontId="1" fillId="8" borderId="0" xfId="2" applyNumberFormat="1" applyFont="1" applyFill="1" applyBorder="1" applyAlignment="1" applyProtection="1">
      <alignment vertical="top" wrapText="1"/>
    </xf>
    <xf numFmtId="0" fontId="0" fillId="8" borderId="0" xfId="0" applyFill="1" applyAlignment="1" applyProtection="1">
      <alignment vertical="top" wrapText="1"/>
    </xf>
    <xf numFmtId="0" fontId="3" fillId="8" borderId="0" xfId="2" applyFont="1" applyFill="1" applyBorder="1" applyAlignment="1" applyProtection="1">
      <alignment horizontal="left" vertical="top" wrapText="1"/>
    </xf>
    <xf numFmtId="0" fontId="34" fillId="2" borderId="2" xfId="2" applyFont="1" applyFill="1" applyBorder="1" applyAlignment="1" applyProtection="1">
      <alignment vertical="top" wrapText="1"/>
    </xf>
    <xf numFmtId="0" fontId="34" fillId="2" borderId="0" xfId="2" applyFont="1" applyFill="1" applyBorder="1" applyAlignment="1" applyProtection="1">
      <alignment vertical="top" wrapText="1"/>
    </xf>
    <xf numFmtId="0" fontId="34" fillId="2" borderId="3" xfId="2" applyFont="1" applyFill="1" applyBorder="1" applyAlignment="1" applyProtection="1">
      <alignment vertical="top" wrapText="1"/>
    </xf>
    <xf numFmtId="49" fontId="40" fillId="0" borderId="1" xfId="2" applyNumberFormat="1" applyFont="1" applyBorder="1" applyAlignment="1" applyProtection="1">
      <alignment horizontal="center" vertical="center"/>
    </xf>
    <xf numFmtId="0" fontId="3" fillId="0" borderId="0" xfId="2" applyFont="1" applyFill="1" applyBorder="1" applyAlignment="1" applyProtection="1">
      <alignment vertical="top" wrapText="1"/>
    </xf>
    <xf numFmtId="0" fontId="3" fillId="0" borderId="3" xfId="2" applyFont="1" applyFill="1" applyBorder="1" applyAlignment="1" applyProtection="1">
      <alignment vertical="top" wrapText="1"/>
    </xf>
    <xf numFmtId="49" fontId="37" fillId="0" borderId="1" xfId="0" applyNumberFormat="1" applyFont="1" applyBorder="1" applyAlignment="1" applyProtection="1">
      <alignment horizontal="center" vertical="center" wrapText="1"/>
    </xf>
    <xf numFmtId="49" fontId="37" fillId="0" borderId="1" xfId="0" applyNumberFormat="1" applyFont="1" applyBorder="1" applyAlignment="1" applyProtection="1">
      <alignment horizontal="center" vertical="center"/>
    </xf>
    <xf numFmtId="0" fontId="4" fillId="4" borderId="55" xfId="2" applyFont="1" applyFill="1" applyBorder="1" applyAlignment="1" applyProtection="1">
      <alignment horizontal="center" vertical="center" wrapText="1"/>
      <protection locked="0"/>
    </xf>
    <xf numFmtId="0" fontId="4" fillId="4" borderId="21" xfId="2" applyFont="1" applyFill="1" applyBorder="1" applyAlignment="1" applyProtection="1">
      <alignment horizontal="center" vertical="center"/>
      <protection locked="0"/>
    </xf>
    <xf numFmtId="0" fontId="4" fillId="4" borderId="22" xfId="2" applyFont="1" applyFill="1" applyBorder="1" applyAlignment="1" applyProtection="1">
      <alignment horizontal="center" vertical="center"/>
      <protection locked="0"/>
    </xf>
    <xf numFmtId="0" fontId="3" fillId="8" borderId="0" xfId="2" applyFont="1" applyFill="1" applyBorder="1" applyAlignment="1" applyProtection="1">
      <alignment vertical="center" wrapText="1"/>
    </xf>
    <xf numFmtId="0" fontId="3" fillId="8" borderId="3" xfId="2" applyFont="1" applyFill="1" applyBorder="1" applyAlignment="1" applyProtection="1">
      <alignment vertical="center" wrapText="1"/>
    </xf>
    <xf numFmtId="0" fontId="1" fillId="2" borderId="2" xfId="2" applyFont="1" applyFill="1" applyBorder="1" applyAlignment="1" applyProtection="1">
      <alignment vertical="top" wrapText="1"/>
    </xf>
    <xf numFmtId="0" fontId="38" fillId="3" borderId="66" xfId="0" applyFont="1" applyFill="1" applyBorder="1" applyAlignment="1" applyProtection="1">
      <alignment horizontal="center" vertical="center" wrapText="1"/>
    </xf>
    <xf numFmtId="0" fontId="38" fillId="3" borderId="70" xfId="0" applyFont="1" applyFill="1" applyBorder="1" applyAlignment="1" applyProtection="1">
      <alignment horizontal="center" vertical="center" wrapText="1"/>
    </xf>
    <xf numFmtId="0" fontId="38" fillId="3" borderId="71" xfId="0" applyFont="1" applyFill="1" applyBorder="1" applyAlignment="1" applyProtection="1">
      <alignment horizontal="center" vertical="center" wrapText="1"/>
    </xf>
    <xf numFmtId="0" fontId="1" fillId="4" borderId="23" xfId="0" applyFont="1" applyFill="1" applyBorder="1" applyAlignment="1" applyProtection="1">
      <alignment horizontal="center" vertical="center" wrapText="1"/>
      <protection locked="0"/>
    </xf>
    <xf numFmtId="0" fontId="1" fillId="4" borderId="24" xfId="0" applyFont="1" applyFill="1" applyBorder="1" applyAlignment="1" applyProtection="1">
      <alignment horizontal="center" vertical="center" wrapText="1"/>
      <protection locked="0"/>
    </xf>
    <xf numFmtId="0" fontId="1" fillId="4" borderId="73" xfId="0" applyFont="1" applyFill="1" applyBorder="1" applyAlignment="1" applyProtection="1">
      <alignment horizontal="center" vertical="center" wrapText="1"/>
      <protection locked="0"/>
    </xf>
    <xf numFmtId="0" fontId="1" fillId="8" borderId="65" xfId="2" applyFont="1" applyFill="1" applyBorder="1" applyAlignment="1" applyProtection="1">
      <alignment horizontal="left" vertical="center" wrapText="1"/>
    </xf>
    <xf numFmtId="0" fontId="1" fillId="8" borderId="11" xfId="2" applyFont="1" applyFill="1" applyBorder="1" applyAlignment="1" applyProtection="1">
      <alignment horizontal="left" vertical="center" wrapText="1"/>
    </xf>
    <xf numFmtId="0" fontId="1" fillId="8" borderId="36" xfId="2" applyFont="1" applyFill="1" applyBorder="1" applyAlignment="1" applyProtection="1">
      <alignment vertical="center" wrapText="1"/>
    </xf>
    <xf numFmtId="0" fontId="0" fillId="8" borderId="65" xfId="0" applyFill="1" applyBorder="1" applyAlignment="1" applyProtection="1">
      <alignment vertical="center" wrapText="1"/>
    </xf>
    <xf numFmtId="0" fontId="0" fillId="8" borderId="11" xfId="0" applyFill="1" applyBorder="1" applyAlignment="1" applyProtection="1">
      <alignment vertical="center" wrapText="1"/>
    </xf>
    <xf numFmtId="0" fontId="1" fillId="8" borderId="36" xfId="2" applyFont="1" applyFill="1" applyBorder="1" applyAlignment="1" applyProtection="1">
      <alignment horizontal="left" vertical="center" wrapText="1"/>
    </xf>
    <xf numFmtId="0" fontId="12" fillId="4" borderId="17" xfId="2" applyFont="1" applyFill="1" applyBorder="1" applyAlignment="1" applyProtection="1">
      <alignment horizontal="center" vertical="center" wrapText="1"/>
      <protection locked="0"/>
    </xf>
    <xf numFmtId="0" fontId="12" fillId="4" borderId="19" xfId="2" applyFont="1" applyFill="1" applyBorder="1" applyAlignment="1" applyProtection="1">
      <alignment horizontal="center" vertical="center" wrapText="1"/>
      <protection locked="0"/>
    </xf>
    <xf numFmtId="0" fontId="2" fillId="0" borderId="20" xfId="2" applyFont="1" applyBorder="1" applyAlignment="1" applyProtection="1">
      <alignment horizontal="center" vertical="center" textRotation="90"/>
    </xf>
    <xf numFmtId="0" fontId="2" fillId="0" borderId="64" xfId="2" applyFont="1" applyBorder="1" applyAlignment="1" applyProtection="1">
      <alignment horizontal="center" vertical="center" textRotation="90"/>
    </xf>
    <xf numFmtId="0" fontId="2" fillId="0" borderId="63" xfId="2" applyFont="1" applyBorder="1" applyAlignment="1" applyProtection="1">
      <alignment horizontal="center" vertical="center" textRotation="90"/>
    </xf>
    <xf numFmtId="0" fontId="12" fillId="4" borderId="23" xfId="2" applyFont="1" applyFill="1" applyBorder="1" applyAlignment="1" applyProtection="1">
      <alignment horizontal="center" vertical="center" wrapText="1"/>
      <protection locked="0"/>
    </xf>
    <xf numFmtId="0" fontId="12" fillId="4" borderId="25" xfId="2" applyFont="1" applyFill="1" applyBorder="1" applyAlignment="1" applyProtection="1">
      <alignment horizontal="center" vertical="center" wrapText="1"/>
      <protection locked="0"/>
    </xf>
    <xf numFmtId="0" fontId="3" fillId="0" borderId="26" xfId="2" applyFont="1" applyBorder="1" applyAlignment="1" applyProtection="1">
      <alignment horizontal="left" vertical="center" wrapText="1"/>
    </xf>
    <xf numFmtId="0" fontId="3" fillId="0" borderId="28" xfId="2" applyFont="1" applyBorder="1" applyAlignment="1" applyProtection="1">
      <alignment horizontal="left" vertical="center" wrapText="1"/>
    </xf>
    <xf numFmtId="0" fontId="3" fillId="0" borderId="26" xfId="2" applyFont="1" applyBorder="1" applyAlignment="1" applyProtection="1">
      <alignment horizontal="center" vertical="center" wrapText="1"/>
    </xf>
    <xf numFmtId="0" fontId="3" fillId="0" borderId="28" xfId="2" applyFont="1" applyBorder="1" applyAlignment="1" applyProtection="1">
      <alignment horizontal="center" vertical="center" wrapText="1"/>
    </xf>
    <xf numFmtId="0" fontId="12" fillId="4" borderId="66" xfId="2" applyFont="1" applyFill="1" applyBorder="1" applyAlignment="1" applyProtection="1">
      <alignment horizontal="center" vertical="center" wrapText="1"/>
      <protection locked="0"/>
    </xf>
    <xf numFmtId="0" fontId="12" fillId="4" borderId="67" xfId="2" applyFont="1" applyFill="1" applyBorder="1" applyAlignment="1" applyProtection="1">
      <alignment horizontal="center" vertical="center" wrapText="1"/>
      <protection locked="0"/>
    </xf>
    <xf numFmtId="0" fontId="18" fillId="3" borderId="26" xfId="2" applyFont="1" applyFill="1" applyBorder="1" applyAlignment="1" applyProtection="1">
      <alignment horizontal="center" vertical="center"/>
    </xf>
    <xf numFmtId="0" fontId="18" fillId="3" borderId="27" xfId="2" applyFont="1" applyFill="1" applyBorder="1" applyAlignment="1" applyProtection="1">
      <alignment horizontal="center" vertical="center"/>
    </xf>
    <xf numFmtId="0" fontId="18" fillId="3" borderId="62" xfId="2" applyFont="1" applyFill="1" applyBorder="1" applyAlignment="1" applyProtection="1">
      <alignment horizontal="center" vertical="center"/>
    </xf>
    <xf numFmtId="4" fontId="5" fillId="9" borderId="41" xfId="2" applyNumberFormat="1" applyFont="1" applyFill="1" applyBorder="1" applyAlignment="1" applyProtection="1">
      <alignment horizontal="center" vertical="center"/>
    </xf>
    <xf numFmtId="4" fontId="5" fillId="9" borderId="18" xfId="2" applyNumberFormat="1" applyFont="1" applyFill="1" applyBorder="1" applyAlignment="1" applyProtection="1">
      <alignment horizontal="center" vertical="center"/>
    </xf>
    <xf numFmtId="4" fontId="5" fillId="9" borderId="69" xfId="2" applyNumberFormat="1" applyFont="1" applyFill="1" applyBorder="1" applyAlignment="1" applyProtection="1">
      <alignment horizontal="center" vertical="center"/>
    </xf>
    <xf numFmtId="0" fontId="3" fillId="4" borderId="56" xfId="2" applyFont="1" applyFill="1" applyBorder="1" applyAlignment="1" applyProtection="1">
      <alignment horizontal="center" vertical="center"/>
      <protection locked="0"/>
    </xf>
    <xf numFmtId="0" fontId="3" fillId="4" borderId="57" xfId="2" applyFont="1" applyFill="1" applyBorder="1" applyAlignment="1" applyProtection="1">
      <alignment horizontal="center" vertical="center"/>
      <protection locked="0"/>
    </xf>
    <xf numFmtId="0" fontId="3" fillId="4" borderId="58" xfId="2" applyFont="1" applyFill="1" applyBorder="1" applyAlignment="1" applyProtection="1">
      <alignment horizontal="center" vertical="center"/>
      <protection locked="0"/>
    </xf>
    <xf numFmtId="0" fontId="3" fillId="6" borderId="59" xfId="2" applyFont="1" applyFill="1" applyBorder="1" applyAlignment="1" applyProtection="1">
      <alignment horizontal="center" vertical="center"/>
      <protection locked="0"/>
    </xf>
    <xf numFmtId="0" fontId="3" fillId="6" borderId="60" xfId="2" applyFont="1" applyFill="1" applyBorder="1" applyAlignment="1" applyProtection="1">
      <alignment horizontal="center" vertical="center"/>
      <protection locked="0"/>
    </xf>
    <xf numFmtId="0" fontId="3" fillId="6" borderId="61" xfId="2" applyFont="1" applyFill="1" applyBorder="1" applyAlignment="1" applyProtection="1">
      <alignment horizontal="center" vertical="center"/>
      <protection locked="0"/>
    </xf>
    <xf numFmtId="0" fontId="16" fillId="0" borderId="26" xfId="2" applyFont="1" applyBorder="1" applyAlignment="1" applyProtection="1">
      <alignment horizontal="center" vertical="center" wrapText="1"/>
      <protection locked="0"/>
    </xf>
    <xf numFmtId="0" fontId="16" fillId="0" borderId="27" xfId="2" applyFont="1" applyBorder="1" applyAlignment="1" applyProtection="1">
      <alignment horizontal="center" vertical="center" wrapText="1"/>
      <protection locked="0"/>
    </xf>
    <xf numFmtId="0" fontId="16" fillId="0" borderId="62" xfId="2" applyFont="1" applyBorder="1" applyAlignment="1" applyProtection="1">
      <alignment horizontal="center" vertical="center" wrapText="1"/>
      <protection locked="0"/>
    </xf>
    <xf numFmtId="0" fontId="1" fillId="4" borderId="56" xfId="2" applyFont="1" applyFill="1" applyBorder="1" applyAlignment="1" applyProtection="1">
      <alignment horizontal="center"/>
      <protection locked="0"/>
    </xf>
    <xf numFmtId="0" fontId="1" fillId="0" borderId="57" xfId="2" applyBorder="1" applyProtection="1">
      <protection locked="0"/>
    </xf>
    <xf numFmtId="0" fontId="1" fillId="0" borderId="58" xfId="2" applyBorder="1" applyProtection="1">
      <protection locked="0"/>
    </xf>
    <xf numFmtId="0" fontId="1" fillId="4" borderId="57" xfId="2" applyFill="1" applyBorder="1" applyAlignment="1" applyProtection="1">
      <alignment horizontal="center"/>
      <protection locked="0"/>
    </xf>
    <xf numFmtId="0" fontId="1" fillId="4" borderId="58" xfId="2" applyFill="1" applyBorder="1" applyAlignment="1" applyProtection="1">
      <alignment horizontal="center"/>
      <protection locked="0"/>
    </xf>
    <xf numFmtId="0" fontId="1" fillId="4" borderId="56" xfId="2" applyFill="1" applyBorder="1" applyAlignment="1" applyProtection="1">
      <alignment horizontal="center"/>
      <protection locked="0"/>
    </xf>
    <xf numFmtId="0" fontId="38" fillId="3" borderId="41" xfId="0" applyFont="1" applyFill="1" applyBorder="1" applyAlignment="1" applyProtection="1">
      <alignment horizontal="center" vertical="center" wrapText="1"/>
    </xf>
    <xf numFmtId="0" fontId="38" fillId="3" borderId="18" xfId="0" applyFont="1" applyFill="1" applyBorder="1" applyAlignment="1" applyProtection="1">
      <alignment horizontal="center" vertical="center" wrapText="1"/>
    </xf>
    <xf numFmtId="0" fontId="38" fillId="3" borderId="19" xfId="0" applyFont="1" applyFill="1" applyBorder="1" applyAlignment="1" applyProtection="1">
      <alignment horizontal="center" vertical="center" wrapText="1"/>
    </xf>
    <xf numFmtId="0" fontId="1" fillId="4" borderId="41" xfId="0" applyFont="1" applyFill="1" applyBorder="1" applyAlignment="1" applyProtection="1">
      <alignment horizontal="center" vertical="center" wrapText="1"/>
      <protection locked="0"/>
    </xf>
    <xf numFmtId="0" fontId="1" fillId="4" borderId="18" xfId="0" applyFont="1" applyFill="1" applyBorder="1" applyAlignment="1" applyProtection="1">
      <alignment horizontal="center" vertical="center" wrapText="1"/>
      <protection locked="0"/>
    </xf>
    <xf numFmtId="0" fontId="1" fillId="4" borderId="19" xfId="0" applyFont="1" applyFill="1" applyBorder="1" applyAlignment="1" applyProtection="1">
      <alignment horizontal="center" vertical="center" wrapText="1"/>
      <protection locked="0"/>
    </xf>
    <xf numFmtId="0" fontId="1" fillId="4" borderId="57" xfId="2" applyFont="1" applyFill="1" applyBorder="1" applyAlignment="1" applyProtection="1">
      <alignment horizontal="center"/>
      <protection locked="0"/>
    </xf>
    <xf numFmtId="0" fontId="1" fillId="4" borderId="58" xfId="2" applyFont="1" applyFill="1" applyBorder="1" applyAlignment="1" applyProtection="1">
      <alignment horizontal="center"/>
      <protection locked="0"/>
    </xf>
    <xf numFmtId="0" fontId="3" fillId="0" borderId="68" xfId="2" applyFont="1" applyBorder="1" applyAlignment="1" applyProtection="1">
      <alignment horizontal="center" vertical="center" wrapText="1"/>
    </xf>
    <xf numFmtId="0" fontId="5" fillId="0" borderId="68" xfId="2" applyFont="1" applyBorder="1" applyAlignment="1" applyProtection="1">
      <alignment vertical="center" wrapText="1"/>
    </xf>
    <xf numFmtId="0" fontId="18" fillId="3" borderId="26" xfId="2" applyFont="1" applyFill="1" applyBorder="1" applyAlignment="1" applyProtection="1">
      <alignment horizontal="center" vertical="center" wrapText="1"/>
    </xf>
    <xf numFmtId="0" fontId="18" fillId="3" borderId="27" xfId="2" applyFont="1" applyFill="1" applyBorder="1" applyAlignment="1" applyProtection="1">
      <alignment horizontal="center" vertical="center" wrapText="1"/>
    </xf>
    <xf numFmtId="0" fontId="18" fillId="3" borderId="75" xfId="2" applyFont="1" applyFill="1" applyBorder="1" applyAlignment="1" applyProtection="1">
      <alignment horizontal="center" vertical="center" wrapText="1"/>
    </xf>
    <xf numFmtId="0" fontId="16" fillId="0" borderId="75" xfId="2" applyFont="1" applyBorder="1" applyAlignment="1" applyProtection="1">
      <alignment horizontal="center" vertical="center" wrapText="1"/>
      <protection locked="0"/>
    </xf>
    <xf numFmtId="0" fontId="3" fillId="0" borderId="0" xfId="2" applyFont="1" applyBorder="1" applyAlignment="1" applyProtection="1">
      <alignment vertical="center" wrapText="1"/>
    </xf>
    <xf numFmtId="0" fontId="3" fillId="0" borderId="68" xfId="2" applyFont="1" applyBorder="1" applyAlignment="1" applyProtection="1">
      <alignment vertical="center" wrapText="1"/>
    </xf>
    <xf numFmtId="0" fontId="42" fillId="0" borderId="0" xfId="2" applyFont="1" applyBorder="1" applyAlignment="1" applyProtection="1">
      <alignment horizontal="center" vertical="center" wrapText="1"/>
    </xf>
    <xf numFmtId="0" fontId="3" fillId="0" borderId="0" xfId="2" applyFont="1" applyBorder="1" applyAlignment="1" applyProtection="1">
      <alignment horizontal="center" vertical="center" wrapText="1"/>
    </xf>
    <xf numFmtId="0" fontId="5" fillId="0" borderId="0" xfId="2" applyFont="1" applyFill="1" applyBorder="1" applyAlignment="1" applyProtection="1">
      <alignment horizontal="left" vertical="center" wrapText="1"/>
    </xf>
    <xf numFmtId="0" fontId="18" fillId="3" borderId="26" xfId="2" applyFont="1" applyFill="1" applyBorder="1" applyAlignment="1">
      <alignment horizontal="center" vertical="center" wrapText="1"/>
    </xf>
    <xf numFmtId="0" fontId="18" fillId="3" borderId="27" xfId="2" applyFont="1" applyFill="1" applyBorder="1" applyAlignment="1">
      <alignment horizontal="center" vertical="center" wrapText="1"/>
    </xf>
    <xf numFmtId="0" fontId="16" fillId="4" borderId="74" xfId="2" applyFont="1" applyFill="1" applyBorder="1" applyAlignment="1" applyProtection="1">
      <alignment horizontal="center" vertical="center" wrapText="1"/>
      <protection locked="0"/>
    </xf>
    <xf numFmtId="0" fontId="16" fillId="4" borderId="75" xfId="2" applyFont="1" applyFill="1" applyBorder="1" applyAlignment="1" applyProtection="1">
      <alignment horizontal="center" vertical="center" wrapText="1"/>
      <protection locked="0"/>
    </xf>
    <xf numFmtId="0" fontId="16" fillId="4" borderId="76" xfId="2" applyFont="1" applyFill="1" applyBorder="1" applyAlignment="1" applyProtection="1">
      <alignment horizontal="center" vertical="center" wrapText="1"/>
      <protection locked="0"/>
    </xf>
    <xf numFmtId="0" fontId="5" fillId="0" borderId="0" xfId="2" applyFont="1" applyFill="1" applyBorder="1" applyAlignment="1">
      <alignment horizontal="left" vertical="center" wrapText="1"/>
    </xf>
  </cellXfs>
  <cellStyles count="92">
    <cellStyle name="Euro" xfId="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cellStyle name="Pourcentage 2" xfId="3"/>
  </cellStyles>
  <dxfs count="4">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923925</xdr:colOff>
      <xdr:row>0</xdr:row>
      <xdr:rowOff>257175</xdr:rowOff>
    </xdr:from>
    <xdr:to>
      <xdr:col>5</xdr:col>
      <xdr:colOff>768668</xdr:colOff>
      <xdr:row>0</xdr:row>
      <xdr:rowOff>665642</xdr:rowOff>
    </xdr:to>
    <xdr:pic>
      <xdr:nvPicPr>
        <xdr:cNvPr id="3" name="Image 2"/>
        <xdr:cNvPicPr>
          <a:picLocks noChangeAspect="1"/>
        </xdr:cNvPicPr>
      </xdr:nvPicPr>
      <xdr:blipFill>
        <a:blip xmlns:r="http://schemas.openxmlformats.org/officeDocument/2006/relationships" r:embed="rId1"/>
        <a:stretch>
          <a:fillRect/>
        </a:stretch>
      </xdr:blipFill>
      <xdr:spPr>
        <a:xfrm>
          <a:off x="2695575" y="257175"/>
          <a:ext cx="2206943" cy="408467"/>
        </a:xfrm>
        <a:prstGeom prst="rect">
          <a:avLst/>
        </a:prstGeom>
      </xdr:spPr>
    </xdr:pic>
    <xdr:clientData/>
  </xdr:twoCellAnchor>
  <xdr:twoCellAnchor editAs="oneCell">
    <xdr:from>
      <xdr:col>1</xdr:col>
      <xdr:colOff>161925</xdr:colOff>
      <xdr:row>0</xdr:row>
      <xdr:rowOff>19051</xdr:rowOff>
    </xdr:from>
    <xdr:to>
      <xdr:col>2</xdr:col>
      <xdr:colOff>237490</xdr:colOff>
      <xdr:row>0</xdr:row>
      <xdr:rowOff>838201</xdr:rowOff>
    </xdr:to>
    <xdr:pic>
      <xdr:nvPicPr>
        <xdr:cNvPr id="6" name="Image 5"/>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8084"/>
        <a:stretch/>
      </xdr:blipFill>
      <xdr:spPr bwMode="auto">
        <a:xfrm>
          <a:off x="476250" y="19051"/>
          <a:ext cx="1532890" cy="8191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438152</xdr:colOff>
      <xdr:row>0</xdr:row>
      <xdr:rowOff>152399</xdr:rowOff>
    </xdr:from>
    <xdr:to>
      <xdr:col>7</xdr:col>
      <xdr:colOff>714132</xdr:colOff>
      <xdr:row>0</xdr:row>
      <xdr:rowOff>885824</xdr:rowOff>
    </xdr:to>
    <xdr:pic>
      <xdr:nvPicPr>
        <xdr:cNvPr id="8" name="Imag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19727" y="152399"/>
          <a:ext cx="134278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0"/>
  <sheetViews>
    <sheetView showGridLines="0" tabSelected="1" zoomScaleNormal="100" zoomScalePageLayoutView="125" workbookViewId="0">
      <selection activeCell="I36" sqref="I36"/>
    </sheetView>
  </sheetViews>
  <sheetFormatPr baseColWidth="10" defaultColWidth="10.85546875" defaultRowHeight="14.25" x14ac:dyDescent="0.2"/>
  <cols>
    <col min="1" max="1" width="4.7109375" style="198" customWidth="1"/>
    <col min="2" max="2" width="21.85546875" style="199" customWidth="1"/>
    <col min="3" max="3" width="16" style="1" customWidth="1"/>
    <col min="4" max="4" width="6.7109375" style="1" customWidth="1"/>
    <col min="5" max="6" width="12.7109375" style="1" customWidth="1"/>
    <col min="7" max="7" width="16" style="1" customWidth="1"/>
    <col min="8" max="8" width="27" style="1" customWidth="1"/>
    <col min="9" max="9" width="80" style="185" customWidth="1"/>
    <col min="10" max="16384" width="10.85546875" style="1"/>
  </cols>
  <sheetData>
    <row r="1" spans="1:9" ht="71.45" customHeight="1" x14ac:dyDescent="0.2">
      <c r="A1" s="292"/>
      <c r="B1" s="293"/>
      <c r="C1" s="293"/>
    </row>
    <row r="2" spans="1:9" ht="27.6" customHeight="1" x14ac:dyDescent="0.2">
      <c r="A2" s="289" t="s">
        <v>132</v>
      </c>
      <c r="B2" s="289"/>
      <c r="C2" s="289"/>
      <c r="D2" s="289"/>
      <c r="E2" s="289"/>
      <c r="F2" s="289"/>
      <c r="G2" s="289"/>
      <c r="H2" s="289"/>
    </row>
    <row r="3" spans="1:9" ht="54" customHeight="1" x14ac:dyDescent="0.2">
      <c r="A3" s="294" t="s">
        <v>165</v>
      </c>
      <c r="B3" s="295"/>
      <c r="C3" s="295"/>
      <c r="D3" s="295"/>
      <c r="E3" s="295"/>
      <c r="F3" s="295"/>
      <c r="G3" s="295"/>
      <c r="H3" s="296"/>
    </row>
    <row r="4" spans="1:9" ht="21.75" customHeight="1" x14ac:dyDescent="0.2">
      <c r="A4" s="2"/>
      <c r="B4" s="3"/>
      <c r="C4" s="3"/>
      <c r="D4" s="3"/>
      <c r="E4" s="3"/>
      <c r="F4" s="3"/>
      <c r="G4" s="3"/>
      <c r="H4" s="4"/>
    </row>
    <row r="5" spans="1:9" s="192" customFormat="1" ht="20.100000000000001" customHeight="1" x14ac:dyDescent="0.25">
      <c r="A5" s="257" t="s">
        <v>28</v>
      </c>
      <c r="B5" s="258"/>
      <c r="C5" s="258"/>
      <c r="D5" s="258"/>
      <c r="E5" s="258"/>
      <c r="F5" s="258"/>
      <c r="G5" s="258"/>
      <c r="H5" s="259"/>
      <c r="I5" s="191"/>
    </row>
    <row r="6" spans="1:9" s="192" customFormat="1" ht="20.100000000000001" customHeight="1" x14ac:dyDescent="0.2">
      <c r="A6" s="1"/>
      <c r="B6" s="193" t="s">
        <v>130</v>
      </c>
      <c r="C6" s="1"/>
      <c r="D6" s="1"/>
      <c r="E6" s="1"/>
      <c r="F6" s="1"/>
      <c r="G6" s="1"/>
      <c r="H6" s="194"/>
      <c r="I6" s="191"/>
    </row>
    <row r="7" spans="1:9" ht="51.95" customHeight="1" x14ac:dyDescent="0.2">
      <c r="A7" s="5"/>
      <c r="B7" s="255" t="s">
        <v>142</v>
      </c>
      <c r="C7" s="255"/>
      <c r="D7" s="255"/>
      <c r="E7" s="255"/>
      <c r="F7" s="255"/>
      <c r="G7" s="255"/>
      <c r="H7" s="256"/>
    </row>
    <row r="8" spans="1:9" ht="18" customHeight="1" x14ac:dyDescent="0.2">
      <c r="A8" s="5"/>
      <c r="B8" s="255" t="s">
        <v>99</v>
      </c>
      <c r="C8" s="255"/>
      <c r="D8" s="255"/>
      <c r="E8" s="255"/>
      <c r="F8" s="255"/>
      <c r="G8" s="255"/>
      <c r="H8" s="256"/>
    </row>
    <row r="9" spans="1:9" ht="57.75" customHeight="1" x14ac:dyDescent="0.2">
      <c r="A9" s="5"/>
      <c r="B9" s="255" t="s">
        <v>137</v>
      </c>
      <c r="C9" s="255"/>
      <c r="D9" s="255"/>
      <c r="E9" s="255"/>
      <c r="F9" s="255"/>
      <c r="G9" s="255"/>
      <c r="H9" s="256"/>
    </row>
    <row r="10" spans="1:9" ht="36" customHeight="1" x14ac:dyDescent="0.2">
      <c r="A10" s="5"/>
      <c r="B10" s="255" t="s">
        <v>133</v>
      </c>
      <c r="C10" s="255"/>
      <c r="D10" s="255"/>
      <c r="E10" s="255"/>
      <c r="F10" s="255"/>
      <c r="G10" s="255"/>
      <c r="H10" s="256"/>
    </row>
    <row r="11" spans="1:9" ht="20.100000000000001" customHeight="1" x14ac:dyDescent="0.2">
      <c r="A11" s="5"/>
      <c r="B11" s="255" t="s">
        <v>100</v>
      </c>
      <c r="C11" s="255"/>
      <c r="D11" s="255"/>
      <c r="E11" s="255"/>
      <c r="F11" s="255"/>
      <c r="G11" s="255"/>
      <c r="H11" s="256"/>
    </row>
    <row r="12" spans="1:9" ht="47.1" customHeight="1" x14ac:dyDescent="0.2">
      <c r="A12" s="5"/>
      <c r="B12" s="297" t="s">
        <v>131</v>
      </c>
      <c r="C12" s="297"/>
      <c r="D12" s="297"/>
      <c r="E12" s="297"/>
      <c r="F12" s="297"/>
      <c r="G12" s="297"/>
      <c r="H12" s="298"/>
    </row>
    <row r="13" spans="1:9" s="195" customFormat="1" ht="20.100000000000001" customHeight="1" x14ac:dyDescent="0.25">
      <c r="A13" s="257" t="s">
        <v>45</v>
      </c>
      <c r="B13" s="258"/>
      <c r="C13" s="258"/>
      <c r="D13" s="258"/>
      <c r="E13" s="258"/>
      <c r="F13" s="258"/>
      <c r="G13" s="258"/>
      <c r="H13" s="259"/>
      <c r="I13" s="185"/>
    </row>
    <row r="14" spans="1:9" ht="39" customHeight="1" x14ac:dyDescent="0.2">
      <c r="A14" s="81"/>
      <c r="B14" s="255" t="s">
        <v>101</v>
      </c>
      <c r="C14" s="255"/>
      <c r="D14" s="255"/>
      <c r="E14" s="255"/>
      <c r="F14" s="255"/>
      <c r="G14" s="255"/>
      <c r="H14" s="256"/>
    </row>
    <row r="15" spans="1:9" ht="20.100000000000001" customHeight="1" x14ac:dyDescent="0.2">
      <c r="A15" s="6"/>
      <c r="B15" s="255" t="s">
        <v>123</v>
      </c>
      <c r="C15" s="255"/>
      <c r="D15" s="255"/>
      <c r="E15" s="255"/>
      <c r="F15" s="255"/>
      <c r="G15" s="255"/>
      <c r="H15" s="256"/>
    </row>
    <row r="16" spans="1:9" ht="42" customHeight="1" x14ac:dyDescent="0.2">
      <c r="A16" s="5"/>
      <c r="B16" s="297" t="s">
        <v>144</v>
      </c>
      <c r="C16" s="297"/>
      <c r="D16" s="297"/>
      <c r="E16" s="297"/>
      <c r="F16" s="297"/>
      <c r="G16" s="297"/>
      <c r="H16" s="298"/>
    </row>
    <row r="17" spans="1:9" s="197" customFormat="1" ht="56.1" customHeight="1" x14ac:dyDescent="0.25">
      <c r="A17" s="108"/>
      <c r="B17" s="290" t="s">
        <v>156</v>
      </c>
      <c r="C17" s="290"/>
      <c r="D17" s="290"/>
      <c r="E17" s="290"/>
      <c r="F17" s="290"/>
      <c r="G17" s="290"/>
      <c r="H17" s="291"/>
      <c r="I17" s="196"/>
    </row>
    <row r="18" spans="1:9" ht="20.100000000000001" customHeight="1" x14ac:dyDescent="0.2">
      <c r="A18" s="257" t="s">
        <v>14</v>
      </c>
      <c r="B18" s="258"/>
      <c r="C18" s="258"/>
      <c r="D18" s="258"/>
      <c r="E18" s="258"/>
      <c r="F18" s="258"/>
      <c r="G18" s="258"/>
      <c r="H18" s="259"/>
    </row>
    <row r="19" spans="1:9" s="195" customFormat="1" ht="24.95" customHeight="1" x14ac:dyDescent="0.25">
      <c r="A19" s="91" t="s">
        <v>46</v>
      </c>
      <c r="B19" s="92" t="s">
        <v>47</v>
      </c>
      <c r="C19" s="93"/>
      <c r="D19" s="93"/>
      <c r="E19" s="93"/>
      <c r="F19" s="93"/>
      <c r="G19" s="93"/>
      <c r="H19" s="94"/>
      <c r="I19" s="185"/>
    </row>
    <row r="20" spans="1:9" ht="39" customHeight="1" x14ac:dyDescent="0.2">
      <c r="A20" s="299" t="s">
        <v>11</v>
      </c>
      <c r="B20" s="277"/>
      <c r="C20" s="277"/>
      <c r="D20" s="277"/>
      <c r="E20" s="277"/>
      <c r="F20" s="277"/>
      <c r="G20" s="277"/>
      <c r="H20" s="278"/>
    </row>
    <row r="21" spans="1:9" s="197" customFormat="1" ht="24.95" customHeight="1" x14ac:dyDescent="0.25">
      <c r="A21" s="88" t="s">
        <v>48</v>
      </c>
      <c r="B21" s="89" t="s">
        <v>122</v>
      </c>
      <c r="C21" s="9"/>
      <c r="D21" s="9"/>
      <c r="E21" s="9"/>
      <c r="F21" s="9"/>
      <c r="G21" s="9"/>
      <c r="H21" s="10"/>
      <c r="I21" s="185"/>
    </row>
    <row r="22" spans="1:9" s="195" customFormat="1" ht="24" customHeight="1" x14ac:dyDescent="0.25">
      <c r="A22" s="98"/>
      <c r="B22" s="102" t="s">
        <v>97</v>
      </c>
      <c r="C22" s="103"/>
      <c r="D22" s="103"/>
      <c r="E22" s="103"/>
      <c r="F22" s="103"/>
      <c r="G22" s="103"/>
      <c r="H22" s="104"/>
      <c r="I22" s="185"/>
    </row>
    <row r="23" spans="1:9" s="197" customFormat="1" ht="32.1" customHeight="1" x14ac:dyDescent="0.25">
      <c r="A23" s="11"/>
      <c r="B23" s="119" t="s">
        <v>0</v>
      </c>
      <c r="C23" s="106"/>
      <c r="D23" s="106"/>
      <c r="E23" s="266" t="s">
        <v>106</v>
      </c>
      <c r="F23" s="274"/>
      <c r="G23" s="274"/>
      <c r="H23" s="275"/>
      <c r="I23" s="196"/>
    </row>
    <row r="24" spans="1:9" s="197" customFormat="1" ht="42" customHeight="1" x14ac:dyDescent="0.25">
      <c r="A24" s="12"/>
      <c r="B24" s="109" t="s">
        <v>1</v>
      </c>
      <c r="C24" s="106"/>
      <c r="D24" s="106"/>
      <c r="E24" s="266" t="s">
        <v>102</v>
      </c>
      <c r="F24" s="274"/>
      <c r="G24" s="274"/>
      <c r="H24" s="275"/>
      <c r="I24" s="185"/>
    </row>
    <row r="25" spans="1:9" s="195" customFormat="1" ht="24" customHeight="1" x14ac:dyDescent="0.25">
      <c r="A25" s="98"/>
      <c r="B25" s="102" t="s">
        <v>98</v>
      </c>
      <c r="C25" s="103"/>
      <c r="D25" s="103"/>
      <c r="E25" s="103"/>
      <c r="F25" s="103"/>
      <c r="G25" s="103"/>
      <c r="H25" s="104"/>
      <c r="I25" s="185"/>
    </row>
    <row r="26" spans="1:9" s="197" customFormat="1" ht="30.95" customHeight="1" x14ac:dyDescent="0.25">
      <c r="A26" s="11"/>
      <c r="B26" s="283" t="s">
        <v>89</v>
      </c>
      <c r="C26" s="284"/>
      <c r="D26" s="106"/>
      <c r="E26" s="266" t="s">
        <v>94</v>
      </c>
      <c r="F26" s="274"/>
      <c r="G26" s="274"/>
      <c r="H26" s="275"/>
      <c r="I26" s="185"/>
    </row>
    <row r="27" spans="1:9" s="197" customFormat="1" ht="30" customHeight="1" x14ac:dyDescent="0.25">
      <c r="A27" s="12"/>
      <c r="B27" s="109" t="s">
        <v>1</v>
      </c>
      <c r="C27" s="106"/>
      <c r="D27" s="106"/>
      <c r="E27" s="266" t="s">
        <v>95</v>
      </c>
      <c r="F27" s="274"/>
      <c r="G27" s="274"/>
      <c r="H27" s="275"/>
      <c r="I27" s="185"/>
    </row>
    <row r="28" spans="1:9" s="197" customFormat="1" ht="24.95" customHeight="1" x14ac:dyDescent="0.25">
      <c r="A28" s="88" t="s">
        <v>49</v>
      </c>
      <c r="B28" s="90" t="s">
        <v>105</v>
      </c>
      <c r="C28" s="13"/>
      <c r="D28" s="14"/>
      <c r="E28" s="14"/>
      <c r="F28" s="14"/>
      <c r="G28" s="14"/>
      <c r="H28" s="15"/>
      <c r="I28" s="185"/>
    </row>
    <row r="29" spans="1:9" s="195" customFormat="1" ht="24" customHeight="1" x14ac:dyDescent="0.25">
      <c r="A29" s="98"/>
      <c r="B29" s="102" t="s">
        <v>97</v>
      </c>
      <c r="C29" s="103"/>
      <c r="D29" s="103"/>
      <c r="E29" s="103"/>
      <c r="F29" s="103"/>
      <c r="G29" s="103"/>
      <c r="H29" s="104"/>
      <c r="I29" s="185"/>
    </row>
    <row r="30" spans="1:9" s="195" customFormat="1" ht="33" customHeight="1" x14ac:dyDescent="0.25">
      <c r="A30" s="98"/>
      <c r="B30" s="119" t="s">
        <v>0</v>
      </c>
      <c r="C30" s="105"/>
      <c r="D30" s="105"/>
      <c r="E30" s="285" t="s">
        <v>93</v>
      </c>
      <c r="F30" s="274"/>
      <c r="G30" s="274"/>
      <c r="H30" s="275"/>
      <c r="I30" s="185"/>
    </row>
    <row r="31" spans="1:9" s="197" customFormat="1" ht="39.950000000000003" customHeight="1" x14ac:dyDescent="0.25">
      <c r="A31" s="11"/>
      <c r="B31" s="279" t="s">
        <v>90</v>
      </c>
      <c r="C31" s="280"/>
      <c r="D31" s="280"/>
      <c r="E31" s="281" t="s">
        <v>140</v>
      </c>
      <c r="F31" s="281"/>
      <c r="G31" s="281"/>
      <c r="H31" s="282"/>
      <c r="I31" s="185"/>
    </row>
    <row r="32" spans="1:9" s="195" customFormat="1" ht="24" customHeight="1" x14ac:dyDescent="0.25">
      <c r="A32" s="98"/>
      <c r="B32" s="102" t="s">
        <v>98</v>
      </c>
      <c r="C32" s="103"/>
      <c r="D32" s="103"/>
      <c r="E32" s="103"/>
      <c r="F32" s="103"/>
      <c r="G32" s="103"/>
      <c r="H32" s="104"/>
      <c r="I32" s="185"/>
    </row>
    <row r="33" spans="1:9" s="197" customFormat="1" ht="77.099999999999994" customHeight="1" x14ac:dyDescent="0.25">
      <c r="A33" s="8"/>
      <c r="B33" s="283" t="s">
        <v>89</v>
      </c>
      <c r="C33" s="284"/>
      <c r="D33" s="105"/>
      <c r="E33" s="266" t="s">
        <v>135</v>
      </c>
      <c r="F33" s="274"/>
      <c r="G33" s="274"/>
      <c r="H33" s="275"/>
      <c r="I33" s="185"/>
    </row>
    <row r="34" spans="1:9" s="197" customFormat="1" ht="36.950000000000003" customHeight="1" x14ac:dyDescent="0.25">
      <c r="A34" s="8"/>
      <c r="B34" s="109" t="s">
        <v>91</v>
      </c>
      <c r="C34" s="106"/>
      <c r="D34" s="105"/>
      <c r="E34" s="266" t="s">
        <v>96</v>
      </c>
      <c r="F34" s="274"/>
      <c r="G34" s="274"/>
      <c r="H34" s="275"/>
      <c r="I34" s="185"/>
    </row>
    <row r="35" spans="1:9" s="197" customFormat="1" ht="61.15" customHeight="1" x14ac:dyDescent="0.25">
      <c r="A35" s="11"/>
      <c r="B35" s="271" t="s">
        <v>172</v>
      </c>
      <c r="C35" s="272"/>
      <c r="D35" s="272"/>
      <c r="E35" s="272"/>
      <c r="F35" s="272"/>
      <c r="G35" s="272"/>
      <c r="H35" s="273"/>
      <c r="I35" s="185"/>
    </row>
    <row r="36" spans="1:9" s="195" customFormat="1" ht="24.95" customHeight="1" x14ac:dyDescent="0.25">
      <c r="A36" s="88" t="s">
        <v>78</v>
      </c>
      <c r="B36" s="92" t="s">
        <v>79</v>
      </c>
      <c r="C36" s="95"/>
      <c r="D36" s="95"/>
      <c r="E36" s="96"/>
      <c r="F36" s="96"/>
      <c r="G36" s="96"/>
      <c r="H36" s="97"/>
    </row>
    <row r="37" spans="1:9" s="197" customFormat="1" ht="34.15" customHeight="1" x14ac:dyDescent="0.25">
      <c r="A37" s="276" t="s">
        <v>158</v>
      </c>
      <c r="B37" s="277"/>
      <c r="C37" s="277"/>
      <c r="D37" s="277"/>
      <c r="E37" s="277"/>
      <c r="F37" s="277"/>
      <c r="G37" s="277"/>
      <c r="H37" s="278"/>
      <c r="I37" s="185"/>
    </row>
    <row r="38" spans="1:9" s="197" customFormat="1" ht="48" customHeight="1" x14ac:dyDescent="0.25">
      <c r="A38" s="286" t="s">
        <v>173</v>
      </c>
      <c r="B38" s="287"/>
      <c r="C38" s="287"/>
      <c r="D38" s="287"/>
      <c r="E38" s="287"/>
      <c r="F38" s="287"/>
      <c r="G38" s="287"/>
      <c r="H38" s="288"/>
      <c r="I38" s="185"/>
    </row>
    <row r="39" spans="1:9" s="195" customFormat="1" ht="24.95" customHeight="1" x14ac:dyDescent="0.25">
      <c r="A39" s="88" t="s">
        <v>80</v>
      </c>
      <c r="B39" s="92" t="s">
        <v>149</v>
      </c>
      <c r="C39" s="95"/>
      <c r="D39" s="95"/>
      <c r="E39" s="96"/>
      <c r="F39" s="96"/>
      <c r="G39" s="96"/>
      <c r="H39" s="97"/>
      <c r="I39" s="185"/>
    </row>
    <row r="40" spans="1:9" s="197" customFormat="1" ht="40.5" customHeight="1" x14ac:dyDescent="0.25">
      <c r="A40" s="260" t="s">
        <v>157</v>
      </c>
      <c r="B40" s="261"/>
      <c r="C40" s="261"/>
      <c r="D40" s="261"/>
      <c r="E40" s="261"/>
      <c r="F40" s="261"/>
      <c r="G40" s="261"/>
      <c r="H40" s="262"/>
      <c r="I40" s="185"/>
    </row>
    <row r="41" spans="1:9" s="197" customFormat="1" ht="33.75" customHeight="1" x14ac:dyDescent="0.25">
      <c r="A41" s="260" t="s">
        <v>150</v>
      </c>
      <c r="B41" s="261"/>
      <c r="C41" s="261"/>
      <c r="D41" s="261"/>
      <c r="E41" s="261"/>
      <c r="F41" s="261"/>
      <c r="G41" s="261"/>
      <c r="H41" s="262"/>
      <c r="I41" s="185"/>
    </row>
    <row r="42" spans="1:9" s="197" customFormat="1" ht="51.95" customHeight="1" x14ac:dyDescent="0.25">
      <c r="A42" s="260" t="s">
        <v>151</v>
      </c>
      <c r="B42" s="261"/>
      <c r="C42" s="261"/>
      <c r="D42" s="261"/>
      <c r="E42" s="261"/>
      <c r="F42" s="261"/>
      <c r="G42" s="261"/>
      <c r="H42" s="262"/>
      <c r="I42" s="185"/>
    </row>
    <row r="43" spans="1:9" s="195" customFormat="1" ht="24.95" customHeight="1" x14ac:dyDescent="0.25">
      <c r="A43" s="88" t="s">
        <v>12</v>
      </c>
      <c r="B43" s="92" t="s">
        <v>13</v>
      </c>
      <c r="C43" s="95"/>
      <c r="D43" s="95"/>
      <c r="E43" s="96"/>
      <c r="F43" s="96"/>
      <c r="G43" s="96"/>
      <c r="H43" s="97"/>
      <c r="I43" s="185"/>
    </row>
    <row r="44" spans="1:9" s="197" customFormat="1" ht="27" customHeight="1" x14ac:dyDescent="0.25">
      <c r="A44" s="260" t="s">
        <v>103</v>
      </c>
      <c r="B44" s="261"/>
      <c r="C44" s="261"/>
      <c r="D44" s="261"/>
      <c r="E44" s="261"/>
      <c r="F44" s="261"/>
      <c r="G44" s="261"/>
      <c r="H44" s="262"/>
      <c r="I44" s="185"/>
    </row>
    <row r="45" spans="1:9" s="195" customFormat="1" ht="24.95" customHeight="1" x14ac:dyDescent="0.25">
      <c r="A45" s="99" t="s">
        <v>50</v>
      </c>
      <c r="B45" s="107" t="s">
        <v>84</v>
      </c>
      <c r="C45" s="117"/>
      <c r="D45" s="117"/>
      <c r="E45" s="117"/>
      <c r="F45" s="117"/>
      <c r="G45" s="117"/>
      <c r="H45" s="118"/>
      <c r="I45" s="185"/>
    </row>
    <row r="46" spans="1:9" s="197" customFormat="1" ht="75" customHeight="1" x14ac:dyDescent="0.25">
      <c r="A46" s="260" t="s">
        <v>127</v>
      </c>
      <c r="B46" s="261"/>
      <c r="C46" s="261"/>
      <c r="D46" s="261"/>
      <c r="E46" s="261"/>
      <c r="F46" s="261"/>
      <c r="G46" s="261"/>
      <c r="H46" s="262"/>
      <c r="I46" s="185"/>
    </row>
    <row r="47" spans="1:9" s="195" customFormat="1" ht="24.95" customHeight="1" x14ac:dyDescent="0.25">
      <c r="A47" s="88" t="s">
        <v>52</v>
      </c>
      <c r="B47" s="92" t="s">
        <v>53</v>
      </c>
      <c r="C47" s="66"/>
      <c r="D47" s="66"/>
      <c r="E47" s="117"/>
      <c r="F47" s="117"/>
      <c r="G47" s="117"/>
      <c r="H47" s="118"/>
      <c r="I47" s="185"/>
    </row>
    <row r="48" spans="1:9" s="197" customFormat="1" ht="99.6" customHeight="1" x14ac:dyDescent="0.25">
      <c r="A48" s="265" t="s">
        <v>159</v>
      </c>
      <c r="B48" s="266"/>
      <c r="C48" s="266"/>
      <c r="D48" s="266"/>
      <c r="E48" s="266"/>
      <c r="F48" s="266"/>
      <c r="G48" s="266"/>
      <c r="H48" s="267"/>
      <c r="I48" s="185"/>
    </row>
    <row r="49" spans="1:9" s="195" customFormat="1" ht="24.95" customHeight="1" x14ac:dyDescent="0.25">
      <c r="A49" s="88" t="s">
        <v>81</v>
      </c>
      <c r="B49" s="92" t="s">
        <v>82</v>
      </c>
      <c r="C49" s="117"/>
      <c r="D49" s="117"/>
      <c r="E49" s="117"/>
      <c r="F49" s="117"/>
      <c r="G49" s="117"/>
      <c r="H49" s="118"/>
      <c r="I49" s="185"/>
    </row>
    <row r="50" spans="1:9" s="197" customFormat="1" ht="39.950000000000003" customHeight="1" x14ac:dyDescent="0.25">
      <c r="A50" s="260" t="s">
        <v>160</v>
      </c>
      <c r="B50" s="261"/>
      <c r="C50" s="261"/>
      <c r="D50" s="261"/>
      <c r="E50" s="261"/>
      <c r="F50" s="261"/>
      <c r="G50" s="261"/>
      <c r="H50" s="262"/>
      <c r="I50" s="185"/>
    </row>
    <row r="51" spans="1:9" s="195" customFormat="1" ht="24.95" customHeight="1" x14ac:dyDescent="0.25">
      <c r="A51" s="88" t="s">
        <v>83</v>
      </c>
      <c r="B51" s="92" t="s">
        <v>117</v>
      </c>
      <c r="C51" s="66"/>
      <c r="D51" s="66"/>
      <c r="E51" s="263"/>
      <c r="F51" s="263"/>
      <c r="G51" s="263"/>
      <c r="H51" s="264"/>
      <c r="I51" s="185"/>
    </row>
    <row r="52" spans="1:9" ht="63.95" customHeight="1" x14ac:dyDescent="0.2">
      <c r="A52" s="265" t="s">
        <v>138</v>
      </c>
      <c r="B52" s="266"/>
      <c r="C52" s="266"/>
      <c r="D52" s="266"/>
      <c r="E52" s="266"/>
      <c r="F52" s="266"/>
      <c r="G52" s="266"/>
      <c r="H52" s="267"/>
    </row>
    <row r="53" spans="1:9" s="192" customFormat="1" ht="24.95" customHeight="1" x14ac:dyDescent="0.25">
      <c r="A53" s="99" t="s">
        <v>54</v>
      </c>
      <c r="B53" s="100" t="s">
        <v>55</v>
      </c>
      <c r="C53" s="117"/>
      <c r="D53" s="117"/>
      <c r="E53" s="117"/>
      <c r="F53" s="117"/>
      <c r="G53" s="117"/>
      <c r="H53" s="118"/>
      <c r="I53" s="191"/>
    </row>
    <row r="54" spans="1:9" ht="54.75" customHeight="1" x14ac:dyDescent="0.2">
      <c r="A54" s="268" t="s">
        <v>129</v>
      </c>
      <c r="B54" s="269"/>
      <c r="C54" s="269"/>
      <c r="D54" s="269"/>
      <c r="E54" s="269"/>
      <c r="F54" s="269"/>
      <c r="G54" s="269"/>
      <c r="H54" s="270"/>
    </row>
    <row r="55" spans="1:9" s="195" customFormat="1" ht="24.95" customHeight="1" x14ac:dyDescent="0.25">
      <c r="A55" s="88" t="s">
        <v>56</v>
      </c>
      <c r="B55" s="101" t="s">
        <v>57</v>
      </c>
      <c r="C55" s="117"/>
      <c r="D55" s="117"/>
      <c r="E55" s="117"/>
      <c r="F55" s="117"/>
      <c r="G55" s="117"/>
      <c r="H55" s="118"/>
      <c r="I55" s="185"/>
    </row>
    <row r="56" spans="1:9" ht="35.25" customHeight="1" x14ac:dyDescent="0.2">
      <c r="A56" s="260" t="s">
        <v>10</v>
      </c>
      <c r="B56" s="261"/>
      <c r="C56" s="261"/>
      <c r="D56" s="261"/>
      <c r="E56" s="261"/>
      <c r="F56" s="261"/>
      <c r="G56" s="261"/>
      <c r="H56" s="262"/>
    </row>
    <row r="57" spans="1:9" s="195" customFormat="1" ht="20.100000000000001" customHeight="1" x14ac:dyDescent="0.25">
      <c r="A57" s="257" t="s">
        <v>92</v>
      </c>
      <c r="B57" s="258"/>
      <c r="C57" s="258"/>
      <c r="D57" s="258"/>
      <c r="E57" s="258"/>
      <c r="F57" s="258"/>
      <c r="G57" s="258"/>
      <c r="H57" s="259"/>
      <c r="I57" s="185"/>
    </row>
    <row r="58" spans="1:9" s="195" customFormat="1" ht="21.95" customHeight="1" x14ac:dyDescent="0.25">
      <c r="A58" s="78" t="s">
        <v>15</v>
      </c>
      <c r="B58" s="79"/>
      <c r="C58" s="79"/>
      <c r="D58" s="79"/>
      <c r="E58" s="79"/>
      <c r="F58" s="79"/>
      <c r="G58" s="79"/>
      <c r="H58" s="80"/>
      <c r="I58" s="185"/>
    </row>
    <row r="59" spans="1:9" ht="15" x14ac:dyDescent="0.2">
      <c r="A59" s="249" t="s">
        <v>124</v>
      </c>
      <c r="B59" s="250"/>
      <c r="C59" s="250"/>
      <c r="D59" s="250"/>
      <c r="E59" s="250"/>
      <c r="F59" s="250"/>
      <c r="G59" s="250"/>
      <c r="H59" s="251"/>
    </row>
    <row r="60" spans="1:9" ht="12.75" x14ac:dyDescent="0.2">
      <c r="A60" s="252" t="s">
        <v>136</v>
      </c>
      <c r="B60" s="253"/>
      <c r="C60" s="253"/>
      <c r="D60" s="253"/>
      <c r="E60" s="253"/>
      <c r="F60" s="253"/>
      <c r="G60" s="253"/>
      <c r="H60" s="254"/>
    </row>
  </sheetData>
  <sheetProtection algorithmName="SHA-512" hashValue="+62k36gbPrzr8L3hMa4DFcSJhBSLIcUklyeANrZcumfT05of2T9VO7fpFFrXKK/wVD2mJxPiF8hicZyUvnbeXQ==" saltValue="kCx8GxegD0CltCiWk6kkNw==" spinCount="100000" sheet="1" objects="1" scenarios="1"/>
  <mergeCells count="45">
    <mergeCell ref="A2:H2"/>
    <mergeCell ref="A18:H18"/>
    <mergeCell ref="E24:H24"/>
    <mergeCell ref="B17:H17"/>
    <mergeCell ref="A1:C1"/>
    <mergeCell ref="A3:H3"/>
    <mergeCell ref="A5:H5"/>
    <mergeCell ref="B16:H16"/>
    <mergeCell ref="B7:H7"/>
    <mergeCell ref="B9:H9"/>
    <mergeCell ref="B8:H8"/>
    <mergeCell ref="B14:H14"/>
    <mergeCell ref="A13:H13"/>
    <mergeCell ref="B15:H15"/>
    <mergeCell ref="B12:H12"/>
    <mergeCell ref="A20:H20"/>
    <mergeCell ref="E23:H23"/>
    <mergeCell ref="A40:H40"/>
    <mergeCell ref="A37:H37"/>
    <mergeCell ref="B31:D31"/>
    <mergeCell ref="E31:H31"/>
    <mergeCell ref="E26:H26"/>
    <mergeCell ref="B26:C26"/>
    <mergeCell ref="E27:H27"/>
    <mergeCell ref="B33:C33"/>
    <mergeCell ref="E33:H33"/>
    <mergeCell ref="E34:H34"/>
    <mergeCell ref="E30:H30"/>
    <mergeCell ref="A38:H38"/>
    <mergeCell ref="A59:H59"/>
    <mergeCell ref="A60:H60"/>
    <mergeCell ref="B10:H10"/>
    <mergeCell ref="B11:H11"/>
    <mergeCell ref="A57:H57"/>
    <mergeCell ref="A42:H42"/>
    <mergeCell ref="A50:H50"/>
    <mergeCell ref="E51:H51"/>
    <mergeCell ref="A56:H56"/>
    <mergeCell ref="A44:H44"/>
    <mergeCell ref="A46:H46"/>
    <mergeCell ref="A48:H48"/>
    <mergeCell ref="A54:H54"/>
    <mergeCell ref="B35:H35"/>
    <mergeCell ref="A52:H52"/>
    <mergeCell ref="A41:H41"/>
  </mergeCells>
  <phoneticPr fontId="30" type="noConversion"/>
  <printOptions horizontalCentered="1" verticalCentered="1"/>
  <pageMargins left="0.35433070866141736" right="0.23622047244094491" top="0.19685039370078741" bottom="0" header="0.19685039370078741" footer="0.19685039370078741"/>
  <pageSetup paperSize="9" scale="83" fitToHeight="2" orientation="portrait" r:id="rId1"/>
  <headerFooter alignWithMargins="0"/>
  <rowBreaks count="2" manualBreakCount="2">
    <brk id="28" max="7" man="1"/>
    <brk id="58" max="7"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30" sqref="A30"/>
    </sheetView>
  </sheetViews>
  <sheetFormatPr baseColWidth="10" defaultColWidth="10.85546875" defaultRowHeight="12.75" x14ac:dyDescent="0.2"/>
  <cols>
    <col min="1" max="1" width="30" style="7" bestFit="1" customWidth="1"/>
    <col min="2" max="16384" width="10.85546875" style="7"/>
  </cols>
  <sheetData>
    <row r="1" spans="1:1" x14ac:dyDescent="0.2">
      <c r="A1" s="69" t="s">
        <v>58</v>
      </c>
    </row>
    <row r="2" spans="1:1" x14ac:dyDescent="0.2">
      <c r="A2" s="16" t="s">
        <v>17</v>
      </c>
    </row>
    <row r="3" spans="1:1" x14ac:dyDescent="0.2">
      <c r="A3" s="16" t="s">
        <v>18</v>
      </c>
    </row>
    <row r="4" spans="1:1" x14ac:dyDescent="0.2">
      <c r="A4" s="16" t="s">
        <v>19</v>
      </c>
    </row>
    <row r="5" spans="1:1" x14ac:dyDescent="0.2">
      <c r="A5" s="7" t="s">
        <v>16</v>
      </c>
    </row>
    <row r="8" spans="1:1" x14ac:dyDescent="0.2">
      <c r="A8" s="73" t="s">
        <v>24</v>
      </c>
    </row>
    <row r="9" spans="1:1" ht="15" x14ac:dyDescent="0.25">
      <c r="A9" t="s">
        <v>20</v>
      </c>
    </row>
    <row r="10" spans="1:1" ht="15" x14ac:dyDescent="0.25">
      <c r="A10" t="s">
        <v>21</v>
      </c>
    </row>
    <row r="11" spans="1:1" ht="15" x14ac:dyDescent="0.25">
      <c r="A11" t="s">
        <v>2</v>
      </c>
    </row>
    <row r="12" spans="1:1" ht="15" x14ac:dyDescent="0.25">
      <c r="A12" t="s">
        <v>3</v>
      </c>
    </row>
    <row r="13" spans="1:1" ht="15" x14ac:dyDescent="0.25">
      <c r="A13" t="s">
        <v>4</v>
      </c>
    </row>
    <row r="14" spans="1:1" ht="15" x14ac:dyDescent="0.25">
      <c r="A14" t="s">
        <v>5</v>
      </c>
    </row>
    <row r="15" spans="1:1" ht="15" x14ac:dyDescent="0.25">
      <c r="A15"/>
    </row>
    <row r="16" spans="1:1" ht="15" x14ac:dyDescent="0.25">
      <c r="A16"/>
    </row>
    <row r="17" spans="1:1" x14ac:dyDescent="0.2">
      <c r="A17" s="73" t="s">
        <v>6</v>
      </c>
    </row>
    <row r="18" spans="1:1" ht="15" x14ac:dyDescent="0.25">
      <c r="A18" t="s">
        <v>7</v>
      </c>
    </row>
    <row r="19" spans="1:1" ht="15" x14ac:dyDescent="0.25">
      <c r="A19" t="s">
        <v>8</v>
      </c>
    </row>
    <row r="20" spans="1:1" ht="15" x14ac:dyDescent="0.25">
      <c r="A20" t="s">
        <v>9</v>
      </c>
    </row>
  </sheetData>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topLeftCell="A37" zoomScaleSheetLayoutView="85" workbookViewId="0">
      <selection activeCell="I55" sqref="I55"/>
    </sheetView>
  </sheetViews>
  <sheetFormatPr baseColWidth="10" defaultColWidth="10.85546875" defaultRowHeight="12.75" x14ac:dyDescent="0.2"/>
  <cols>
    <col min="1" max="1" width="5.140625" style="1" customWidth="1"/>
    <col min="2" max="2" width="45.7109375" style="28" customWidth="1"/>
    <col min="3" max="3" width="24.7109375" style="1" customWidth="1"/>
    <col min="4" max="4" width="18.7109375" style="1" customWidth="1"/>
    <col min="5" max="5" width="20.42578125" style="1" customWidth="1"/>
    <col min="6" max="6" width="18.7109375" style="1" customWidth="1"/>
    <col min="7" max="7" width="19.85546875" style="29" customWidth="1"/>
    <col min="8" max="16384" width="10.85546875" style="1"/>
  </cols>
  <sheetData>
    <row r="1" spans="1:7" ht="56.25" customHeight="1" thickBot="1" x14ac:dyDescent="0.25">
      <c r="A1" s="337" t="s">
        <v>167</v>
      </c>
      <c r="B1" s="338"/>
      <c r="C1" s="338"/>
      <c r="D1" s="338"/>
      <c r="E1" s="338"/>
      <c r="F1" s="338"/>
      <c r="G1" s="339"/>
    </row>
    <row r="2" spans="1:7" ht="15.75" x14ac:dyDescent="0.2">
      <c r="A2" s="120"/>
      <c r="B2" s="120"/>
      <c r="C2" s="121"/>
      <c r="D2" s="121"/>
      <c r="E2" s="121"/>
      <c r="F2" s="120"/>
      <c r="G2" s="120"/>
    </row>
    <row r="3" spans="1:7" ht="16.5" thickBot="1" x14ac:dyDescent="0.25">
      <c r="A3" s="122" t="s">
        <v>58</v>
      </c>
      <c r="B3" s="123"/>
      <c r="C3" s="334" t="s">
        <v>17</v>
      </c>
      <c r="D3" s="335"/>
      <c r="E3" s="336"/>
      <c r="F3" s="120"/>
      <c r="G3" s="120"/>
    </row>
    <row r="4" spans="1:7" ht="18" customHeight="1" thickBot="1" x14ac:dyDescent="0.25">
      <c r="A4" s="122" t="s">
        <v>59</v>
      </c>
      <c r="B4" s="123"/>
      <c r="C4" s="331"/>
      <c r="D4" s="332"/>
      <c r="E4" s="333"/>
      <c r="G4" s="124"/>
    </row>
    <row r="5" spans="1:7" ht="18" customHeight="1" thickBot="1" x14ac:dyDescent="0.25">
      <c r="A5" s="125" t="s">
        <v>42</v>
      </c>
      <c r="B5" s="123"/>
      <c r="C5" s="331"/>
      <c r="D5" s="332"/>
      <c r="E5" s="333"/>
    </row>
    <row r="6" spans="1:7" ht="18" customHeight="1" thickBot="1" x14ac:dyDescent="0.25">
      <c r="A6" s="125" t="s">
        <v>60</v>
      </c>
      <c r="C6" s="331"/>
      <c r="D6" s="332"/>
      <c r="E6" s="333"/>
    </row>
    <row r="7" spans="1:7" ht="18" customHeight="1" thickBot="1" x14ac:dyDescent="0.25">
      <c r="A7" s="122" t="s">
        <v>61</v>
      </c>
      <c r="C7" s="331"/>
      <c r="D7" s="332"/>
      <c r="E7" s="333"/>
    </row>
    <row r="8" spans="1:7" ht="18" customHeight="1" thickBot="1" x14ac:dyDescent="0.25">
      <c r="B8" s="126"/>
    </row>
    <row r="9" spans="1:7" s="28" customFormat="1" ht="30" customHeight="1" thickBot="1" x14ac:dyDescent="0.3">
      <c r="A9" s="127" t="s">
        <v>62</v>
      </c>
      <c r="B9" s="128"/>
      <c r="C9" s="129"/>
      <c r="D9" s="129"/>
      <c r="E9" s="129"/>
      <c r="F9" s="130" t="s">
        <v>85</v>
      </c>
      <c r="G9" s="131" t="s">
        <v>63</v>
      </c>
    </row>
    <row r="10" spans="1:7" s="28" customFormat="1" ht="43.5" customHeight="1" x14ac:dyDescent="0.25">
      <c r="A10" s="132" t="s">
        <v>64</v>
      </c>
      <c r="B10" s="133"/>
      <c r="C10" s="134" t="s">
        <v>120</v>
      </c>
      <c r="D10" s="134" t="s">
        <v>148</v>
      </c>
      <c r="E10" s="135" t="s">
        <v>65</v>
      </c>
      <c r="F10" s="136">
        <f>+F30+F44</f>
        <v>30</v>
      </c>
      <c r="G10" s="137">
        <f>G30+G44</f>
        <v>30</v>
      </c>
    </row>
    <row r="11" spans="1:7" ht="30" customHeight="1" x14ac:dyDescent="0.25">
      <c r="A11" s="314" t="s">
        <v>66</v>
      </c>
      <c r="B11" s="138" t="s">
        <v>88</v>
      </c>
      <c r="C11" s="328" t="s">
        <v>86</v>
      </c>
      <c r="D11" s="329"/>
      <c r="E11" s="330"/>
      <c r="F11" s="139"/>
      <c r="G11" s="140"/>
    </row>
    <row r="12" spans="1:7" ht="21" customHeight="1" x14ac:dyDescent="0.25">
      <c r="A12" s="315"/>
      <c r="B12" s="306" t="s">
        <v>109</v>
      </c>
      <c r="C12" s="85"/>
      <c r="D12" s="17"/>
      <c r="E12" s="74"/>
      <c r="F12" s="139">
        <f t="shared" ref="F12:F29" si="0">D12*E12</f>
        <v>0</v>
      </c>
      <c r="G12" s="140"/>
    </row>
    <row r="13" spans="1:7" ht="21" customHeight="1" x14ac:dyDescent="0.25">
      <c r="A13" s="315"/>
      <c r="B13" s="306"/>
      <c r="C13" s="85"/>
      <c r="D13" s="17"/>
      <c r="E13" s="74"/>
      <c r="F13" s="139">
        <f t="shared" si="0"/>
        <v>0</v>
      </c>
      <c r="G13" s="140"/>
    </row>
    <row r="14" spans="1:7" ht="21" customHeight="1" x14ac:dyDescent="0.25">
      <c r="A14" s="315"/>
      <c r="B14" s="306"/>
      <c r="C14" s="85"/>
      <c r="D14" s="17"/>
      <c r="E14" s="74"/>
      <c r="F14" s="139">
        <f t="shared" si="0"/>
        <v>0</v>
      </c>
      <c r="G14" s="140"/>
    </row>
    <row r="15" spans="1:7" ht="21" customHeight="1" x14ac:dyDescent="0.25">
      <c r="A15" s="315"/>
      <c r="B15" s="306"/>
      <c r="C15" s="85"/>
      <c r="D15" s="17"/>
      <c r="E15" s="74"/>
      <c r="F15" s="139">
        <f t="shared" si="0"/>
        <v>0</v>
      </c>
      <c r="G15" s="140"/>
    </row>
    <row r="16" spans="1:7" ht="21" customHeight="1" x14ac:dyDescent="0.25">
      <c r="A16" s="315"/>
      <c r="B16" s="306"/>
      <c r="C16" s="85"/>
      <c r="D16" s="17"/>
      <c r="E16" s="74"/>
      <c r="F16" s="139">
        <f t="shared" si="0"/>
        <v>0</v>
      </c>
      <c r="G16" s="140"/>
    </row>
    <row r="17" spans="1:7" ht="21" customHeight="1" x14ac:dyDescent="0.25">
      <c r="A17" s="315"/>
      <c r="B17" s="306"/>
      <c r="C17" s="85"/>
      <c r="D17" s="17"/>
      <c r="E17" s="74"/>
      <c r="F17" s="139">
        <f t="shared" si="0"/>
        <v>0</v>
      </c>
      <c r="G17" s="140"/>
    </row>
    <row r="18" spans="1:7" ht="21" customHeight="1" x14ac:dyDescent="0.25">
      <c r="A18" s="315"/>
      <c r="B18" s="306"/>
      <c r="C18" s="85"/>
      <c r="D18" s="17"/>
      <c r="E18" s="74"/>
      <c r="F18" s="139">
        <f t="shared" si="0"/>
        <v>0</v>
      </c>
      <c r="G18" s="140"/>
    </row>
    <row r="19" spans="1:7" ht="21" customHeight="1" x14ac:dyDescent="0.25">
      <c r="A19" s="315"/>
      <c r="B19" s="306"/>
      <c r="C19" s="85"/>
      <c r="D19" s="17"/>
      <c r="E19" s="74"/>
      <c r="F19" s="139">
        <f t="shared" si="0"/>
        <v>0</v>
      </c>
      <c r="G19" s="140"/>
    </row>
    <row r="20" spans="1:7" ht="21" customHeight="1" x14ac:dyDescent="0.25">
      <c r="A20" s="315"/>
      <c r="B20" s="307"/>
      <c r="C20" s="85"/>
      <c r="D20" s="17"/>
      <c r="E20" s="74"/>
      <c r="F20" s="139">
        <f t="shared" si="0"/>
        <v>0</v>
      </c>
      <c r="G20" s="140"/>
    </row>
    <row r="21" spans="1:7" ht="21" customHeight="1" x14ac:dyDescent="0.25">
      <c r="A21" s="316"/>
      <c r="B21" s="311" t="s">
        <v>110</v>
      </c>
      <c r="C21" s="75"/>
      <c r="D21" s="75"/>
      <c r="E21" s="76"/>
      <c r="F21" s="141">
        <f t="shared" si="0"/>
        <v>0</v>
      </c>
      <c r="G21" s="140"/>
    </row>
    <row r="22" spans="1:7" ht="21" customHeight="1" x14ac:dyDescent="0.25">
      <c r="A22" s="315"/>
      <c r="B22" s="306"/>
      <c r="C22" s="84"/>
      <c r="D22" s="75"/>
      <c r="E22" s="76"/>
      <c r="F22" s="141">
        <f t="shared" si="0"/>
        <v>0</v>
      </c>
      <c r="G22" s="140"/>
    </row>
    <row r="23" spans="1:7" ht="21" customHeight="1" x14ac:dyDescent="0.25">
      <c r="A23" s="315"/>
      <c r="B23" s="306"/>
      <c r="C23" s="84"/>
      <c r="D23" s="75"/>
      <c r="E23" s="76"/>
      <c r="F23" s="141">
        <f t="shared" si="0"/>
        <v>0</v>
      </c>
      <c r="G23" s="140"/>
    </row>
    <row r="24" spans="1:7" ht="21" customHeight="1" x14ac:dyDescent="0.25">
      <c r="A24" s="315"/>
      <c r="B24" s="306"/>
      <c r="C24" s="84"/>
      <c r="D24" s="75"/>
      <c r="E24" s="76"/>
      <c r="F24" s="141">
        <f t="shared" si="0"/>
        <v>0</v>
      </c>
      <c r="G24" s="140"/>
    </row>
    <row r="25" spans="1:7" ht="21" customHeight="1" x14ac:dyDescent="0.25">
      <c r="A25" s="315"/>
      <c r="B25" s="306"/>
      <c r="C25" s="84"/>
      <c r="D25" s="75"/>
      <c r="E25" s="76"/>
      <c r="F25" s="141">
        <f t="shared" si="0"/>
        <v>0</v>
      </c>
      <c r="G25" s="140"/>
    </row>
    <row r="26" spans="1:7" ht="21" customHeight="1" x14ac:dyDescent="0.25">
      <c r="A26" s="315"/>
      <c r="B26" s="306"/>
      <c r="C26" s="84"/>
      <c r="D26" s="75"/>
      <c r="E26" s="76"/>
      <c r="F26" s="141">
        <f t="shared" si="0"/>
        <v>0</v>
      </c>
      <c r="G26" s="140"/>
    </row>
    <row r="27" spans="1:7" ht="21" customHeight="1" x14ac:dyDescent="0.2">
      <c r="A27" s="315"/>
      <c r="B27" s="311" t="s">
        <v>146</v>
      </c>
      <c r="C27" s="84"/>
      <c r="D27" s="77"/>
      <c r="E27" s="77"/>
      <c r="F27" s="141">
        <f t="shared" si="0"/>
        <v>0</v>
      </c>
      <c r="G27" s="113"/>
    </row>
    <row r="28" spans="1:7" ht="21" customHeight="1" x14ac:dyDescent="0.25">
      <c r="A28" s="315"/>
      <c r="B28" s="306"/>
      <c r="C28" s="84"/>
      <c r="D28" s="75"/>
      <c r="E28" s="76"/>
      <c r="F28" s="141">
        <f t="shared" si="0"/>
        <v>0</v>
      </c>
      <c r="G28" s="113"/>
    </row>
    <row r="29" spans="1:7" ht="21" customHeight="1" x14ac:dyDescent="0.25">
      <c r="A29" s="316"/>
      <c r="B29" s="306"/>
      <c r="C29" s="75"/>
      <c r="D29" s="75"/>
      <c r="E29" s="76"/>
      <c r="F29" s="141">
        <f t="shared" si="0"/>
        <v>0</v>
      </c>
      <c r="G29" s="113"/>
    </row>
    <row r="30" spans="1:7" ht="20.100000000000001" customHeight="1" x14ac:dyDescent="0.2">
      <c r="A30" s="316"/>
      <c r="B30" s="142"/>
      <c r="C30" s="143" t="s">
        <v>67</v>
      </c>
      <c r="D30" s="144">
        <f>SUM(D11:D29)</f>
        <v>0</v>
      </c>
      <c r="E30" s="144">
        <f>SUM(E11:E29)</f>
        <v>0</v>
      </c>
      <c r="F30" s="145">
        <f>SUM(F11:F29)</f>
        <v>0</v>
      </c>
      <c r="G30" s="146">
        <f>SUM(G11:G29)</f>
        <v>0</v>
      </c>
    </row>
    <row r="31" spans="1:7" ht="30" customHeight="1" x14ac:dyDescent="0.2">
      <c r="A31" s="316"/>
      <c r="B31" s="147"/>
      <c r="C31" s="328" t="s">
        <v>87</v>
      </c>
      <c r="D31" s="329"/>
      <c r="E31" s="330"/>
      <c r="F31" s="148"/>
      <c r="G31" s="149"/>
    </row>
    <row r="32" spans="1:7" ht="21" customHeight="1" x14ac:dyDescent="0.2">
      <c r="A32" s="316"/>
      <c r="B32" s="308" t="s">
        <v>111</v>
      </c>
      <c r="C32" s="77"/>
      <c r="D32" s="77"/>
      <c r="E32" s="77"/>
      <c r="F32" s="148">
        <f t="shared" ref="F32:F43" si="1">D32*E32</f>
        <v>0</v>
      </c>
      <c r="G32" s="149"/>
    </row>
    <row r="33" spans="1:7" ht="21" customHeight="1" x14ac:dyDescent="0.2">
      <c r="A33" s="316"/>
      <c r="B33" s="309"/>
      <c r="C33" s="77"/>
      <c r="D33" s="77"/>
      <c r="E33" s="77"/>
      <c r="F33" s="148">
        <f t="shared" si="1"/>
        <v>0</v>
      </c>
      <c r="G33" s="149"/>
    </row>
    <row r="34" spans="1:7" ht="21" customHeight="1" x14ac:dyDescent="0.2">
      <c r="A34" s="316"/>
      <c r="B34" s="310"/>
      <c r="C34" s="77"/>
      <c r="D34" s="77"/>
      <c r="E34" s="77"/>
      <c r="F34" s="148">
        <f t="shared" si="1"/>
        <v>0</v>
      </c>
      <c r="G34" s="149"/>
    </row>
    <row r="35" spans="1:7" ht="21" customHeight="1" x14ac:dyDescent="0.2">
      <c r="A35" s="316"/>
      <c r="B35" s="311" t="s">
        <v>104</v>
      </c>
      <c r="C35" s="77"/>
      <c r="D35" s="77"/>
      <c r="E35" s="77"/>
      <c r="F35" s="141">
        <f t="shared" si="1"/>
        <v>0</v>
      </c>
      <c r="G35" s="113"/>
    </row>
    <row r="36" spans="1:7" ht="21" customHeight="1" x14ac:dyDescent="0.2">
      <c r="A36" s="316"/>
      <c r="B36" s="306"/>
      <c r="C36" s="77"/>
      <c r="D36" s="77"/>
      <c r="E36" s="77"/>
      <c r="F36" s="141">
        <f t="shared" si="1"/>
        <v>0</v>
      </c>
      <c r="G36" s="113"/>
    </row>
    <row r="37" spans="1:7" ht="21" customHeight="1" x14ac:dyDescent="0.2">
      <c r="A37" s="316"/>
      <c r="B37" s="306"/>
      <c r="C37" s="77"/>
      <c r="D37" s="77"/>
      <c r="E37" s="77"/>
      <c r="F37" s="141">
        <f t="shared" si="1"/>
        <v>0</v>
      </c>
      <c r="G37" s="113"/>
    </row>
    <row r="38" spans="1:7" ht="21" customHeight="1" x14ac:dyDescent="0.2">
      <c r="A38" s="315"/>
      <c r="B38" s="308" t="s">
        <v>112</v>
      </c>
      <c r="C38" s="86"/>
      <c r="D38" s="77"/>
      <c r="E38" s="77"/>
      <c r="F38" s="150">
        <f t="shared" si="1"/>
        <v>0</v>
      </c>
      <c r="G38" s="149"/>
    </row>
    <row r="39" spans="1:7" ht="21" customHeight="1" x14ac:dyDescent="0.2">
      <c r="A39" s="315"/>
      <c r="B39" s="309"/>
      <c r="C39" s="86"/>
      <c r="D39" s="77"/>
      <c r="E39" s="77"/>
      <c r="F39" s="150">
        <f t="shared" si="1"/>
        <v>0</v>
      </c>
      <c r="G39" s="149"/>
    </row>
    <row r="40" spans="1:7" ht="21" customHeight="1" x14ac:dyDescent="0.2">
      <c r="A40" s="315"/>
      <c r="B40" s="310"/>
      <c r="C40" s="86"/>
      <c r="D40" s="77"/>
      <c r="E40" s="77"/>
      <c r="F40" s="150">
        <f t="shared" si="1"/>
        <v>0</v>
      </c>
      <c r="G40" s="149"/>
    </row>
    <row r="41" spans="1:7" ht="21" customHeight="1" x14ac:dyDescent="0.2">
      <c r="A41" s="316"/>
      <c r="B41" s="311" t="s">
        <v>147</v>
      </c>
      <c r="C41" s="77"/>
      <c r="D41" s="77"/>
      <c r="E41" s="77"/>
      <c r="F41" s="150">
        <f t="shared" si="1"/>
        <v>0</v>
      </c>
      <c r="G41" s="113"/>
    </row>
    <row r="42" spans="1:7" ht="21" customHeight="1" x14ac:dyDescent="0.2">
      <c r="A42" s="316"/>
      <c r="B42" s="306"/>
      <c r="C42" s="87"/>
      <c r="D42" s="87">
        <v>10</v>
      </c>
      <c r="E42" s="87">
        <v>3</v>
      </c>
      <c r="F42" s="150">
        <f t="shared" si="1"/>
        <v>30</v>
      </c>
      <c r="G42" s="114">
        <v>30</v>
      </c>
    </row>
    <row r="43" spans="1:7" ht="21" customHeight="1" x14ac:dyDescent="0.2">
      <c r="A43" s="316"/>
      <c r="B43" s="306"/>
      <c r="C43" s="87"/>
      <c r="D43" s="87"/>
      <c r="E43" s="87"/>
      <c r="F43" s="150">
        <f t="shared" si="1"/>
        <v>0</v>
      </c>
      <c r="G43" s="115"/>
    </row>
    <row r="44" spans="1:7" ht="20.100000000000001" customHeight="1" thickBot="1" x14ac:dyDescent="0.25">
      <c r="A44" s="316"/>
      <c r="B44" s="151"/>
      <c r="C44" s="152" t="s">
        <v>67</v>
      </c>
      <c r="D44" s="153">
        <f>SUM(D31:D43)</f>
        <v>10</v>
      </c>
      <c r="E44" s="153">
        <f>SUM(E31:E43)</f>
        <v>3</v>
      </c>
      <c r="F44" s="154">
        <f>SUM(F31:F43)</f>
        <v>30</v>
      </c>
      <c r="G44" s="155">
        <f>SUM(G31:G43)</f>
        <v>30</v>
      </c>
    </row>
    <row r="45" spans="1:7" ht="24.95" customHeight="1" x14ac:dyDescent="0.2">
      <c r="A45" s="156" t="s">
        <v>143</v>
      </c>
      <c r="B45" s="157"/>
      <c r="C45" s="157"/>
      <c r="D45" s="157"/>
      <c r="E45" s="158"/>
      <c r="F45" s="68"/>
      <c r="G45" s="68"/>
    </row>
    <row r="46" spans="1:7" ht="24.95" customHeight="1" x14ac:dyDescent="0.2">
      <c r="A46" s="159" t="s">
        <v>68</v>
      </c>
      <c r="B46" s="160"/>
      <c r="C46" s="160"/>
      <c r="D46" s="160"/>
      <c r="E46" s="161"/>
      <c r="F46" s="68"/>
      <c r="G46" s="68"/>
    </row>
    <row r="47" spans="1:7" ht="24.95" customHeight="1" x14ac:dyDescent="0.2">
      <c r="A47" s="162" t="s">
        <v>69</v>
      </c>
      <c r="B47" s="163"/>
      <c r="C47" s="163"/>
      <c r="D47" s="163"/>
      <c r="E47" s="164"/>
      <c r="F47" s="68"/>
      <c r="G47" s="68"/>
    </row>
    <row r="48" spans="1:7" ht="24.95" customHeight="1" x14ac:dyDescent="0.2">
      <c r="A48" s="162" t="s">
        <v>118</v>
      </c>
      <c r="B48" s="163"/>
      <c r="C48" s="163"/>
      <c r="D48" s="163"/>
      <c r="E48" s="164"/>
      <c r="F48" s="68"/>
      <c r="G48" s="112"/>
    </row>
    <row r="49" spans="1:8" ht="24.95" customHeight="1" thickBot="1" x14ac:dyDescent="0.3">
      <c r="A49" s="165" t="s">
        <v>128</v>
      </c>
      <c r="B49" s="166"/>
      <c r="C49" s="166"/>
      <c r="D49" s="166"/>
      <c r="E49" s="167"/>
      <c r="F49" s="68"/>
      <c r="G49" s="243"/>
      <c r="H49" s="116" t="str">
        <f>IF(G49&gt;(G30+G44+G45+G46+G47+G48)*8%,"La somme indiquée est supérieure à 8%","")</f>
        <v/>
      </c>
    </row>
    <row r="50" spans="1:8" ht="24.95" customHeight="1" thickBot="1" x14ac:dyDescent="0.25">
      <c r="A50" s="168" t="s">
        <v>145</v>
      </c>
      <c r="B50" s="169"/>
      <c r="C50" s="169"/>
      <c r="D50" s="169"/>
      <c r="E50" s="170"/>
      <c r="F50" s="171">
        <f>SUM(F45:F49)+F10</f>
        <v>30</v>
      </c>
      <c r="G50" s="172">
        <f>SUM(G45:G49)+G10</f>
        <v>30</v>
      </c>
    </row>
    <row r="51" spans="1:8" ht="20.100000000000001" customHeight="1" thickBot="1" x14ac:dyDescent="0.25">
      <c r="A51" s="193"/>
      <c r="B51" s="173"/>
      <c r="C51" s="173"/>
      <c r="D51" s="173"/>
      <c r="E51" s="174" t="s">
        <v>70</v>
      </c>
      <c r="F51" s="175">
        <f>G50/F50</f>
        <v>1</v>
      </c>
      <c r="G51" s="176"/>
    </row>
    <row r="52" spans="1:8" ht="34.15" customHeight="1" x14ac:dyDescent="0.3">
      <c r="A52" s="177"/>
      <c r="C52" s="244" t="str">
        <f>IF(G10&gt;(G50-G49)*85%,"La somme du personnel est supérieure à 85% de l'aide demandée hors frais de gestion (cf. notice C2)","")</f>
        <v>La somme du personnel est supérieure à 85% de l'aide demandée hors frais de gestion (cf. notice C2)</v>
      </c>
      <c r="D52" s="178"/>
      <c r="E52" s="179"/>
      <c r="F52" s="180"/>
    </row>
    <row r="53" spans="1:8" ht="20.100000000000001" customHeight="1" thickBot="1" x14ac:dyDescent="0.25">
      <c r="B53" s="173"/>
      <c r="C53" s="173"/>
      <c r="D53" s="173"/>
      <c r="E53" s="179"/>
      <c r="F53" s="181"/>
      <c r="G53" s="176"/>
    </row>
    <row r="54" spans="1:8" ht="24.95" customHeight="1" thickBot="1" x14ac:dyDescent="0.25">
      <c r="A54" s="325" t="s">
        <v>22</v>
      </c>
      <c r="B54" s="326"/>
      <c r="C54" s="326"/>
      <c r="D54" s="326"/>
      <c r="E54" s="327"/>
      <c r="F54" s="182"/>
    </row>
    <row r="55" spans="1:8" ht="26.25" thickBot="1" x14ac:dyDescent="0.25">
      <c r="A55" s="321" t="s">
        <v>23</v>
      </c>
      <c r="B55" s="322"/>
      <c r="C55" s="183" t="s">
        <v>24</v>
      </c>
      <c r="D55" s="183" t="s">
        <v>25</v>
      </c>
      <c r="E55" s="184" t="s">
        <v>26</v>
      </c>
      <c r="F55" s="185"/>
    </row>
    <row r="56" spans="1:8" s="186" customFormat="1" ht="24.95" customHeight="1" x14ac:dyDescent="0.2">
      <c r="A56" s="323"/>
      <c r="B56" s="324"/>
      <c r="C56" s="19"/>
      <c r="D56" s="20"/>
      <c r="E56" s="21"/>
      <c r="G56" s="187"/>
    </row>
    <row r="57" spans="1:8" s="186" customFormat="1" ht="24.95" customHeight="1" x14ac:dyDescent="0.2">
      <c r="A57" s="312"/>
      <c r="B57" s="313"/>
      <c r="C57" s="22"/>
      <c r="D57" s="23"/>
      <c r="E57" s="24"/>
      <c r="G57" s="187"/>
    </row>
    <row r="58" spans="1:8" s="186" customFormat="1" ht="24.95" customHeight="1" x14ac:dyDescent="0.2">
      <c r="A58" s="312"/>
      <c r="B58" s="313"/>
      <c r="C58" s="22"/>
      <c r="D58" s="23"/>
      <c r="E58" s="24"/>
      <c r="G58" s="187"/>
    </row>
    <row r="59" spans="1:8" s="186" customFormat="1" ht="24.95" customHeight="1" x14ac:dyDescent="0.2">
      <c r="A59" s="312"/>
      <c r="B59" s="313"/>
      <c r="C59" s="22"/>
      <c r="D59" s="23"/>
      <c r="E59" s="24"/>
      <c r="G59" s="187"/>
    </row>
    <row r="60" spans="1:8" s="186" customFormat="1" ht="24.95" customHeight="1" x14ac:dyDescent="0.2">
      <c r="A60" s="312"/>
      <c r="B60" s="313"/>
      <c r="C60" s="22"/>
      <c r="D60" s="23"/>
      <c r="E60" s="24"/>
      <c r="G60" s="187"/>
    </row>
    <row r="61" spans="1:8" s="186" customFormat="1" ht="24.95" customHeight="1" x14ac:dyDescent="0.2">
      <c r="A61" s="312"/>
      <c r="B61" s="313"/>
      <c r="C61" s="22"/>
      <c r="D61" s="23"/>
      <c r="E61" s="24"/>
      <c r="G61" s="187"/>
    </row>
    <row r="62" spans="1:8" s="186" customFormat="1" ht="24.95" customHeight="1" thickBot="1" x14ac:dyDescent="0.25">
      <c r="A62" s="317"/>
      <c r="B62" s="318"/>
      <c r="C62" s="25"/>
      <c r="D62" s="26"/>
      <c r="E62" s="27"/>
      <c r="G62" s="187"/>
    </row>
    <row r="63" spans="1:8" ht="24.95" customHeight="1" thickBot="1" x14ac:dyDescent="0.25">
      <c r="A63" s="319" t="s">
        <v>67</v>
      </c>
      <c r="B63" s="320"/>
      <c r="C63" s="188"/>
      <c r="D63" s="189">
        <f>SUM(D56:D62)</f>
        <v>0</v>
      </c>
      <c r="E63" s="190"/>
    </row>
    <row r="64" spans="1:8" ht="20.100000000000001" customHeight="1" x14ac:dyDescent="0.2"/>
    <row r="65" spans="4:7" ht="13.5" thickBot="1" x14ac:dyDescent="0.25"/>
    <row r="66" spans="4:7" ht="39" customHeight="1" x14ac:dyDescent="0.2">
      <c r="D66" s="300" t="s">
        <v>154</v>
      </c>
      <c r="E66" s="301"/>
      <c r="F66" s="301"/>
      <c r="G66" s="302"/>
    </row>
    <row r="67" spans="4:7" ht="45" customHeight="1" thickBot="1" x14ac:dyDescent="0.25">
      <c r="D67" s="303"/>
      <c r="E67" s="304"/>
      <c r="F67" s="304"/>
      <c r="G67" s="305"/>
    </row>
  </sheetData>
  <sheetProtection algorithmName="SHA-512" hashValue="eqnGzVeKgzEfV5kk3v6ebMEOplJi+4zdnw6oO4br9bFa6ZLdPbNOHng2pA8i8FbYdC91MqxspvXEwF4WmRCnUQ==" saltValue="4qP8hirvWom4mTl/kgeW/A==" spinCount="100000" sheet="1" objects="1" scenarios="1"/>
  <mergeCells count="28">
    <mergeCell ref="C7:E7"/>
    <mergeCell ref="C3:E3"/>
    <mergeCell ref="A1:G1"/>
    <mergeCell ref="C4:E4"/>
    <mergeCell ref="C5:E5"/>
    <mergeCell ref="C6:E6"/>
    <mergeCell ref="A60:B60"/>
    <mergeCell ref="A55:B55"/>
    <mergeCell ref="A56:B56"/>
    <mergeCell ref="A54:E54"/>
    <mergeCell ref="C11:E11"/>
    <mergeCell ref="C31:E31"/>
    <mergeCell ref="D66:G66"/>
    <mergeCell ref="D67:G67"/>
    <mergeCell ref="B12:B20"/>
    <mergeCell ref="B38:B40"/>
    <mergeCell ref="B41:B43"/>
    <mergeCell ref="B21:B26"/>
    <mergeCell ref="B35:B37"/>
    <mergeCell ref="B27:B29"/>
    <mergeCell ref="B32:B34"/>
    <mergeCell ref="A57:B57"/>
    <mergeCell ref="A58:B58"/>
    <mergeCell ref="A11:A44"/>
    <mergeCell ref="A62:B62"/>
    <mergeCell ref="A63:B63"/>
    <mergeCell ref="A61:B61"/>
    <mergeCell ref="A59:B59"/>
  </mergeCells>
  <phoneticPr fontId="30" type="noConversion"/>
  <dataValidations xWindow="416" yWindow="444" count="13">
    <dataValidation type="list" allowBlank="1" showInputMessage="1" showErrorMessage="1" sqref="C3">
      <formula1>liste</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allowBlank="1" showInputMessage="1" showErrorMessage="1" prompt="Merci d'indiquer le nom complet du financeur" sqref="A63:B63"/>
    <dataValidation type="list" allowBlank="1" showInputMessage="1" showErrorMessage="1" sqref="E56:E62">
      <formula1>etats</formula1>
    </dataValidation>
    <dataValidation type="list" allowBlank="1" showInputMessage="1" showErrorMessage="1" sqref="C56:C62">
      <formula1>financeurs</formula1>
    </dataValidation>
    <dataValidation type="decimal" allowBlank="1" showInputMessage="1" showErrorMessage="1" error="L'aide demandée ne peut supérieure au coût complet du projet par ligne" sqref="G31:G34 G38:G40">
      <formula1>0</formula1>
      <formula2>F31</formula2>
    </dataValidation>
    <dataValidation allowBlank="1" showErrorMessage="1" prompt="Le financement de personnel permanent n'est pas autorisé." sqref="G11:G26"/>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35:G37 G41:G43 G49">
      <formula1>0</formula1>
      <formula2>F35</formula2>
    </dataValidation>
    <dataValidation allowBlank="1" showInputMessage="1" showErrorMessage="1" errorTitle="ERREUR" error="LES FRAIS DE GESTIONS INDIQUES SONT SUPERIEURS A 8% DE L'AIDE DEMANDEE" sqref="H49"/>
    <dataValidation allowBlank="1" showInputMessage="1" showErrorMessage="1" errorTitle="errreur" error="ressaisi" sqref="C52"/>
  </dataValidations>
  <printOptions horizontalCentered="1"/>
  <pageMargins left="0.23000000000000004" right="0.17000000000000004" top="0.55000000000000004" bottom="0.51314960629921258" header="0.2" footer="0.2"/>
  <pageSetup paperSize="9" scale="56" orientation="portrait" r:id="rId1"/>
  <headerFooter alignWithMargins="0">
    <oddFooter>&amp;C&amp;P/&amp;N&amp;R&amp;9&amp;A</oddFooter>
  </headerFooter>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view="pageBreakPreview" topLeftCell="A37" zoomScaleSheetLayoutView="100" workbookViewId="0">
      <selection activeCell="C52" sqref="C52"/>
    </sheetView>
  </sheetViews>
  <sheetFormatPr baseColWidth="10" defaultColWidth="10.85546875" defaultRowHeight="12.75" x14ac:dyDescent="0.2"/>
  <cols>
    <col min="1" max="1" width="5.140625" style="1" customWidth="1"/>
    <col min="2" max="2" width="49.42578125" style="28" customWidth="1"/>
    <col min="3" max="3" width="23.7109375" style="1" customWidth="1"/>
    <col min="4" max="4" width="18.7109375" style="1" customWidth="1"/>
    <col min="5" max="5" width="20.7109375" style="1" customWidth="1"/>
    <col min="6" max="6" width="18.7109375" style="1" customWidth="1"/>
    <col min="7" max="7" width="18.7109375" style="29" customWidth="1"/>
    <col min="8" max="16384" width="10.85546875" style="1"/>
  </cols>
  <sheetData>
    <row r="1" spans="1:7" ht="53.25" customHeight="1" thickBot="1" x14ac:dyDescent="0.25">
      <c r="A1" s="337" t="s">
        <v>168</v>
      </c>
      <c r="B1" s="338"/>
      <c r="C1" s="338"/>
      <c r="D1" s="338"/>
      <c r="E1" s="338"/>
      <c r="F1" s="338"/>
      <c r="G1" s="339"/>
    </row>
    <row r="2" spans="1:7" ht="20.100000000000001" customHeight="1" x14ac:dyDescent="0.2">
      <c r="A2" s="200"/>
      <c r="B2" s="201"/>
      <c r="C2" s="201"/>
      <c r="D2" s="201"/>
      <c r="E2" s="201"/>
      <c r="F2" s="201"/>
      <c r="G2" s="202"/>
    </row>
    <row r="3" spans="1:7" ht="16.5" thickBot="1" x14ac:dyDescent="0.25">
      <c r="A3" s="122" t="s">
        <v>58</v>
      </c>
      <c r="B3" s="123"/>
      <c r="C3" s="334"/>
      <c r="D3" s="335"/>
      <c r="E3" s="336"/>
      <c r="F3" s="120"/>
      <c r="G3" s="120"/>
    </row>
    <row r="4" spans="1:7" ht="18" customHeight="1" thickBot="1" x14ac:dyDescent="0.25">
      <c r="A4" s="122" t="s">
        <v>59</v>
      </c>
      <c r="C4" s="340"/>
      <c r="D4" s="343"/>
      <c r="E4" s="344"/>
      <c r="G4" s="124"/>
    </row>
    <row r="5" spans="1:7" ht="18" customHeight="1" thickBot="1" x14ac:dyDescent="0.25">
      <c r="A5" s="125" t="s">
        <v>43</v>
      </c>
      <c r="C5" s="340"/>
      <c r="D5" s="343"/>
      <c r="E5" s="344"/>
    </row>
    <row r="6" spans="1:7" ht="18" customHeight="1" thickBot="1" x14ac:dyDescent="0.25">
      <c r="A6" s="125" t="s">
        <v>60</v>
      </c>
      <c r="C6" s="340"/>
      <c r="D6" s="341"/>
      <c r="E6" s="342"/>
    </row>
    <row r="7" spans="1:7" ht="18" customHeight="1" thickBot="1" x14ac:dyDescent="0.25">
      <c r="A7" s="122" t="s">
        <v>27</v>
      </c>
      <c r="C7" s="340"/>
      <c r="D7" s="341"/>
      <c r="E7" s="342"/>
    </row>
    <row r="8" spans="1:7" ht="18" customHeight="1" thickBot="1" x14ac:dyDescent="0.25">
      <c r="B8" s="126"/>
    </row>
    <row r="9" spans="1:7" s="28" customFormat="1" ht="30" customHeight="1" thickBot="1" x14ac:dyDescent="0.3">
      <c r="A9" s="127" t="s">
        <v>62</v>
      </c>
      <c r="B9" s="128"/>
      <c r="C9" s="129"/>
      <c r="D9" s="129"/>
      <c r="E9" s="129"/>
      <c r="F9" s="130" t="s">
        <v>85</v>
      </c>
      <c r="G9" s="131" t="s">
        <v>63</v>
      </c>
    </row>
    <row r="10" spans="1:7" s="28" customFormat="1" ht="43.5" customHeight="1" x14ac:dyDescent="0.25">
      <c r="A10" s="132" t="s">
        <v>64</v>
      </c>
      <c r="B10" s="133"/>
      <c r="C10" s="134" t="s">
        <v>120</v>
      </c>
      <c r="D10" s="134" t="s">
        <v>152</v>
      </c>
      <c r="E10" s="135" t="s">
        <v>65</v>
      </c>
      <c r="F10" s="136">
        <f>+F30+F44</f>
        <v>0</v>
      </c>
      <c r="G10" s="137">
        <f>+G30+G44</f>
        <v>0</v>
      </c>
    </row>
    <row r="11" spans="1:7" ht="20.100000000000001" customHeight="1" x14ac:dyDescent="0.25">
      <c r="A11" s="314" t="s">
        <v>66</v>
      </c>
      <c r="B11" s="138" t="s">
        <v>88</v>
      </c>
      <c r="C11" s="328" t="s">
        <v>86</v>
      </c>
      <c r="D11" s="329"/>
      <c r="E11" s="330"/>
      <c r="F11" s="139"/>
      <c r="G11" s="140"/>
    </row>
    <row r="12" spans="1:7" ht="20.100000000000001" customHeight="1" x14ac:dyDescent="0.25">
      <c r="A12" s="315"/>
      <c r="B12" s="306" t="s">
        <v>109</v>
      </c>
      <c r="C12" s="85"/>
      <c r="D12" s="17"/>
      <c r="E12" s="74"/>
      <c r="F12" s="139">
        <f t="shared" ref="F12:F29" si="0">D12*E12</f>
        <v>0</v>
      </c>
      <c r="G12" s="140"/>
    </row>
    <row r="13" spans="1:7" ht="20.100000000000001" customHeight="1" x14ac:dyDescent="0.25">
      <c r="A13" s="315"/>
      <c r="B13" s="306"/>
      <c r="C13" s="85"/>
      <c r="D13" s="17"/>
      <c r="E13" s="74"/>
      <c r="F13" s="139">
        <f t="shared" si="0"/>
        <v>0</v>
      </c>
      <c r="G13" s="140"/>
    </row>
    <row r="14" spans="1:7" ht="20.100000000000001" customHeight="1" x14ac:dyDescent="0.25">
      <c r="A14" s="315"/>
      <c r="B14" s="306"/>
      <c r="C14" s="85"/>
      <c r="D14" s="17"/>
      <c r="E14" s="74"/>
      <c r="F14" s="139">
        <f t="shared" si="0"/>
        <v>0</v>
      </c>
      <c r="G14" s="140"/>
    </row>
    <row r="15" spans="1:7" ht="20.100000000000001" customHeight="1" x14ac:dyDescent="0.25">
      <c r="A15" s="315"/>
      <c r="B15" s="306"/>
      <c r="C15" s="85"/>
      <c r="D15" s="17"/>
      <c r="E15" s="74"/>
      <c r="F15" s="139">
        <f t="shared" si="0"/>
        <v>0</v>
      </c>
      <c r="G15" s="140"/>
    </row>
    <row r="16" spans="1:7" ht="20.100000000000001" customHeight="1" x14ac:dyDescent="0.25">
      <c r="A16" s="315"/>
      <c r="B16" s="306"/>
      <c r="C16" s="85"/>
      <c r="D16" s="17"/>
      <c r="E16" s="74"/>
      <c r="F16" s="139">
        <f t="shared" si="0"/>
        <v>0</v>
      </c>
      <c r="G16" s="140"/>
    </row>
    <row r="17" spans="1:7" ht="20.100000000000001" customHeight="1" x14ac:dyDescent="0.25">
      <c r="A17" s="315"/>
      <c r="B17" s="306"/>
      <c r="C17" s="85"/>
      <c r="D17" s="17"/>
      <c r="E17" s="74"/>
      <c r="F17" s="139">
        <f t="shared" si="0"/>
        <v>0</v>
      </c>
      <c r="G17" s="140"/>
    </row>
    <row r="18" spans="1:7" ht="20.100000000000001" customHeight="1" x14ac:dyDescent="0.25">
      <c r="A18" s="315"/>
      <c r="B18" s="306"/>
      <c r="C18" s="85"/>
      <c r="D18" s="17"/>
      <c r="E18" s="74"/>
      <c r="F18" s="139">
        <f t="shared" si="0"/>
        <v>0</v>
      </c>
      <c r="G18" s="140"/>
    </row>
    <row r="19" spans="1:7" ht="20.100000000000001" customHeight="1" x14ac:dyDescent="0.25">
      <c r="A19" s="315"/>
      <c r="B19" s="306"/>
      <c r="C19" s="85"/>
      <c r="D19" s="17"/>
      <c r="E19" s="74"/>
      <c r="F19" s="139">
        <f t="shared" si="0"/>
        <v>0</v>
      </c>
      <c r="G19" s="140"/>
    </row>
    <row r="20" spans="1:7" ht="20.100000000000001" customHeight="1" x14ac:dyDescent="0.25">
      <c r="A20" s="315"/>
      <c r="B20" s="307"/>
      <c r="C20" s="85"/>
      <c r="D20" s="17"/>
      <c r="E20" s="74"/>
      <c r="F20" s="139">
        <f t="shared" si="0"/>
        <v>0</v>
      </c>
      <c r="G20" s="140"/>
    </row>
    <row r="21" spans="1:7" ht="20.100000000000001" customHeight="1" x14ac:dyDescent="0.25">
      <c r="A21" s="316"/>
      <c r="B21" s="311" t="s">
        <v>110</v>
      </c>
      <c r="C21" s="75"/>
      <c r="D21" s="75"/>
      <c r="E21" s="76"/>
      <c r="F21" s="141">
        <f t="shared" si="0"/>
        <v>0</v>
      </c>
      <c r="G21" s="140"/>
    </row>
    <row r="22" spans="1:7" ht="20.100000000000001" customHeight="1" x14ac:dyDescent="0.25">
      <c r="A22" s="315"/>
      <c r="B22" s="306"/>
      <c r="C22" s="84"/>
      <c r="D22" s="75"/>
      <c r="E22" s="76"/>
      <c r="F22" s="141">
        <f t="shared" si="0"/>
        <v>0</v>
      </c>
      <c r="G22" s="140"/>
    </row>
    <row r="23" spans="1:7" ht="20.100000000000001" customHeight="1" x14ac:dyDescent="0.25">
      <c r="A23" s="315"/>
      <c r="B23" s="306"/>
      <c r="C23" s="84"/>
      <c r="D23" s="75"/>
      <c r="E23" s="76"/>
      <c r="F23" s="141">
        <f t="shared" si="0"/>
        <v>0</v>
      </c>
      <c r="G23" s="140"/>
    </row>
    <row r="24" spans="1:7" ht="20.100000000000001" customHeight="1" x14ac:dyDescent="0.25">
      <c r="A24" s="315"/>
      <c r="B24" s="306"/>
      <c r="C24" s="84"/>
      <c r="D24" s="75"/>
      <c r="E24" s="76"/>
      <c r="F24" s="141">
        <f t="shared" si="0"/>
        <v>0</v>
      </c>
      <c r="G24" s="140"/>
    </row>
    <row r="25" spans="1:7" ht="20.100000000000001" customHeight="1" x14ac:dyDescent="0.25">
      <c r="A25" s="315"/>
      <c r="B25" s="306"/>
      <c r="C25" s="84"/>
      <c r="D25" s="75"/>
      <c r="E25" s="76"/>
      <c r="F25" s="141">
        <f t="shared" si="0"/>
        <v>0</v>
      </c>
      <c r="G25" s="140"/>
    </row>
    <row r="26" spans="1:7" ht="20.100000000000001" customHeight="1" x14ac:dyDescent="0.25">
      <c r="A26" s="315"/>
      <c r="B26" s="306"/>
      <c r="C26" s="84"/>
      <c r="D26" s="75"/>
      <c r="E26" s="76"/>
      <c r="F26" s="141">
        <f t="shared" si="0"/>
        <v>0</v>
      </c>
      <c r="G26" s="140"/>
    </row>
    <row r="27" spans="1:7" ht="20.100000000000001" customHeight="1" x14ac:dyDescent="0.2">
      <c r="A27" s="315"/>
      <c r="B27" s="311" t="s">
        <v>146</v>
      </c>
      <c r="C27" s="84"/>
      <c r="D27" s="77"/>
      <c r="E27" s="77"/>
      <c r="F27" s="141">
        <f t="shared" si="0"/>
        <v>0</v>
      </c>
      <c r="G27" s="113"/>
    </row>
    <row r="28" spans="1:7" ht="20.100000000000001" customHeight="1" x14ac:dyDescent="0.25">
      <c r="A28" s="315"/>
      <c r="B28" s="306"/>
      <c r="C28" s="84"/>
      <c r="D28" s="75"/>
      <c r="E28" s="76"/>
      <c r="F28" s="141">
        <f t="shared" si="0"/>
        <v>0</v>
      </c>
      <c r="G28" s="113"/>
    </row>
    <row r="29" spans="1:7" ht="20.100000000000001" customHeight="1" x14ac:dyDescent="0.25">
      <c r="A29" s="316"/>
      <c r="B29" s="306"/>
      <c r="C29" s="75"/>
      <c r="D29" s="75"/>
      <c r="E29" s="76"/>
      <c r="F29" s="141">
        <f t="shared" si="0"/>
        <v>0</v>
      </c>
      <c r="G29" s="113"/>
    </row>
    <row r="30" spans="1:7" ht="20.100000000000001" customHeight="1" x14ac:dyDescent="0.2">
      <c r="A30" s="316"/>
      <c r="B30" s="142"/>
      <c r="C30" s="143" t="s">
        <v>67</v>
      </c>
      <c r="D30" s="144">
        <f>SUM(D11:D29)</f>
        <v>0</v>
      </c>
      <c r="E30" s="144">
        <f>SUM(E11:E29)</f>
        <v>0</v>
      </c>
      <c r="F30" s="145">
        <f>SUM(F11:F29)</f>
        <v>0</v>
      </c>
      <c r="G30" s="146">
        <f>SUM(G11:G29)</f>
        <v>0</v>
      </c>
    </row>
    <row r="31" spans="1:7" ht="20.100000000000001" customHeight="1" x14ac:dyDescent="0.2">
      <c r="A31" s="316"/>
      <c r="B31" s="147"/>
      <c r="C31" s="328" t="s">
        <v>87</v>
      </c>
      <c r="D31" s="329"/>
      <c r="E31" s="330"/>
      <c r="F31" s="148"/>
      <c r="G31" s="149"/>
    </row>
    <row r="32" spans="1:7" ht="20.100000000000001" customHeight="1" x14ac:dyDescent="0.2">
      <c r="A32" s="316"/>
      <c r="B32" s="308" t="s">
        <v>111</v>
      </c>
      <c r="C32" s="77"/>
      <c r="D32" s="77"/>
      <c r="E32" s="77"/>
      <c r="F32" s="148">
        <f t="shared" ref="F32:F43" si="1">D32*E32</f>
        <v>0</v>
      </c>
      <c r="G32" s="149"/>
    </row>
    <row r="33" spans="1:7" ht="20.100000000000001" customHeight="1" x14ac:dyDescent="0.2">
      <c r="A33" s="316"/>
      <c r="B33" s="309"/>
      <c r="C33" s="77"/>
      <c r="D33" s="77"/>
      <c r="E33" s="77"/>
      <c r="F33" s="148">
        <f t="shared" si="1"/>
        <v>0</v>
      </c>
      <c r="G33" s="149"/>
    </row>
    <row r="34" spans="1:7" ht="20.100000000000001" customHeight="1" x14ac:dyDescent="0.2">
      <c r="A34" s="316"/>
      <c r="B34" s="310"/>
      <c r="C34" s="77"/>
      <c r="D34" s="77"/>
      <c r="E34" s="77"/>
      <c r="F34" s="148">
        <f t="shared" si="1"/>
        <v>0</v>
      </c>
      <c r="G34" s="149"/>
    </row>
    <row r="35" spans="1:7" ht="20.100000000000001" customHeight="1" x14ac:dyDescent="0.2">
      <c r="A35" s="316"/>
      <c r="B35" s="311" t="s">
        <v>104</v>
      </c>
      <c r="C35" s="77"/>
      <c r="D35" s="77"/>
      <c r="E35" s="77"/>
      <c r="F35" s="141">
        <f t="shared" si="1"/>
        <v>0</v>
      </c>
      <c r="G35" s="113"/>
    </row>
    <row r="36" spans="1:7" ht="20.100000000000001" customHeight="1" x14ac:dyDescent="0.2">
      <c r="A36" s="316"/>
      <c r="B36" s="306"/>
      <c r="C36" s="77"/>
      <c r="D36" s="77"/>
      <c r="E36" s="77"/>
      <c r="F36" s="141">
        <f t="shared" si="1"/>
        <v>0</v>
      </c>
      <c r="G36" s="113"/>
    </row>
    <row r="37" spans="1:7" ht="20.100000000000001" customHeight="1" x14ac:dyDescent="0.2">
      <c r="A37" s="316"/>
      <c r="B37" s="306"/>
      <c r="C37" s="77"/>
      <c r="D37" s="77"/>
      <c r="E37" s="77"/>
      <c r="F37" s="141">
        <f t="shared" si="1"/>
        <v>0</v>
      </c>
      <c r="G37" s="113"/>
    </row>
    <row r="38" spans="1:7" ht="20.100000000000001" customHeight="1" x14ac:dyDescent="0.2">
      <c r="A38" s="315"/>
      <c r="B38" s="308" t="s">
        <v>112</v>
      </c>
      <c r="C38" s="86"/>
      <c r="D38" s="77"/>
      <c r="E38" s="77"/>
      <c r="F38" s="150">
        <f t="shared" si="1"/>
        <v>0</v>
      </c>
      <c r="G38" s="149"/>
    </row>
    <row r="39" spans="1:7" ht="20.100000000000001" customHeight="1" x14ac:dyDescent="0.2">
      <c r="A39" s="315"/>
      <c r="B39" s="309"/>
      <c r="C39" s="86"/>
      <c r="D39" s="77"/>
      <c r="E39" s="77"/>
      <c r="F39" s="150">
        <f t="shared" si="1"/>
        <v>0</v>
      </c>
      <c r="G39" s="149"/>
    </row>
    <row r="40" spans="1:7" ht="20.100000000000001" customHeight="1" x14ac:dyDescent="0.2">
      <c r="A40" s="315"/>
      <c r="B40" s="310"/>
      <c r="C40" s="86"/>
      <c r="D40" s="77"/>
      <c r="E40" s="77"/>
      <c r="F40" s="150">
        <f t="shared" si="1"/>
        <v>0</v>
      </c>
      <c r="G40" s="149"/>
    </row>
    <row r="41" spans="1:7" ht="18" customHeight="1" x14ac:dyDescent="0.2">
      <c r="A41" s="316"/>
      <c r="B41" s="311" t="s">
        <v>147</v>
      </c>
      <c r="C41" s="77"/>
      <c r="D41" s="77"/>
      <c r="E41" s="77"/>
      <c r="F41" s="150">
        <f t="shared" si="1"/>
        <v>0</v>
      </c>
      <c r="G41" s="113"/>
    </row>
    <row r="42" spans="1:7" ht="24.95" customHeight="1" x14ac:dyDescent="0.2">
      <c r="A42" s="316"/>
      <c r="B42" s="306"/>
      <c r="C42" s="87"/>
      <c r="D42" s="87"/>
      <c r="E42" s="87"/>
      <c r="F42" s="150">
        <f t="shared" si="1"/>
        <v>0</v>
      </c>
      <c r="G42" s="114"/>
    </row>
    <row r="43" spans="1:7" ht="30" customHeight="1" x14ac:dyDescent="0.2">
      <c r="A43" s="316"/>
      <c r="B43" s="306"/>
      <c r="C43" s="87"/>
      <c r="D43" s="87"/>
      <c r="E43" s="87"/>
      <c r="F43" s="150">
        <f t="shared" si="1"/>
        <v>0</v>
      </c>
      <c r="G43" s="115"/>
    </row>
    <row r="44" spans="1:7" ht="24.95" customHeight="1" thickBot="1" x14ac:dyDescent="0.25">
      <c r="A44" s="316"/>
      <c r="B44" s="151"/>
      <c r="C44" s="152" t="s">
        <v>67</v>
      </c>
      <c r="D44" s="153">
        <f>SUM(D31:D43)</f>
        <v>0</v>
      </c>
      <c r="E44" s="153">
        <f>SUM(E31:E43)</f>
        <v>0</v>
      </c>
      <c r="F44" s="154">
        <f>SUM(F31:F43)</f>
        <v>0</v>
      </c>
      <c r="G44" s="155">
        <f>SUM(G31:G43)</f>
        <v>0</v>
      </c>
    </row>
    <row r="45" spans="1:7" ht="24.95" customHeight="1" x14ac:dyDescent="0.2">
      <c r="A45" s="156" t="s">
        <v>143</v>
      </c>
      <c r="B45" s="157"/>
      <c r="C45" s="157"/>
      <c r="D45" s="157"/>
      <c r="E45" s="158"/>
      <c r="F45" s="68"/>
      <c r="G45" s="113"/>
    </row>
    <row r="46" spans="1:7" ht="24.95" customHeight="1" x14ac:dyDescent="0.2">
      <c r="A46" s="159" t="s">
        <v>68</v>
      </c>
      <c r="B46" s="160"/>
      <c r="C46" s="160"/>
      <c r="D46" s="160"/>
      <c r="E46" s="161"/>
      <c r="F46" s="68"/>
      <c r="G46" s="113"/>
    </row>
    <row r="47" spans="1:7" ht="24.95" customHeight="1" x14ac:dyDescent="0.2">
      <c r="A47" s="162" t="s">
        <v>69</v>
      </c>
      <c r="B47" s="163"/>
      <c r="C47" s="163"/>
      <c r="D47" s="163"/>
      <c r="E47" s="164"/>
      <c r="F47" s="68"/>
      <c r="G47" s="113"/>
    </row>
    <row r="48" spans="1:7" ht="24.95" customHeight="1" x14ac:dyDescent="0.2">
      <c r="A48" s="162" t="s">
        <v>118</v>
      </c>
      <c r="B48" s="163"/>
      <c r="C48" s="163"/>
      <c r="D48" s="163"/>
      <c r="E48" s="164"/>
      <c r="F48" s="68"/>
      <c r="G48" s="113"/>
    </row>
    <row r="49" spans="1:8" ht="24.95" customHeight="1" thickBot="1" x14ac:dyDescent="0.3">
      <c r="A49" s="165" t="s">
        <v>128</v>
      </c>
      <c r="B49" s="166"/>
      <c r="C49" s="166"/>
      <c r="D49" s="166"/>
      <c r="E49" s="167"/>
      <c r="F49" s="68"/>
      <c r="G49" s="113"/>
      <c r="H49" s="116" t="str">
        <f>IF(G49&gt;(G30+G44+G45+G46+G47+G48)*8%,"La somme indiquée est supérieure à 8%","")</f>
        <v/>
      </c>
    </row>
    <row r="50" spans="1:8" ht="24.95" customHeight="1" thickBot="1" x14ac:dyDescent="0.25">
      <c r="A50" s="168" t="s">
        <v>145</v>
      </c>
      <c r="B50" s="169"/>
      <c r="C50" s="169"/>
      <c r="D50" s="169"/>
      <c r="E50" s="170"/>
      <c r="F50" s="171">
        <f>SUM(F45:F49)+F10</f>
        <v>0</v>
      </c>
      <c r="G50" s="172">
        <f>SUM(G45:G49)+G10</f>
        <v>0</v>
      </c>
    </row>
    <row r="51" spans="1:8" ht="24.95" customHeight="1" thickBot="1" x14ac:dyDescent="0.25">
      <c r="B51" s="173"/>
      <c r="C51" s="173"/>
      <c r="D51" s="173"/>
      <c r="E51" s="174" t="s">
        <v>70</v>
      </c>
      <c r="F51" s="175" t="e">
        <f>G50/F50</f>
        <v>#DIV/0!</v>
      </c>
      <c r="G51" s="176"/>
    </row>
    <row r="52" spans="1:8" ht="27.95" customHeight="1" x14ac:dyDescent="0.25">
      <c r="A52" s="177"/>
      <c r="C52" s="245" t="str">
        <f>IF(G10&gt;(G50-G49)*85%,"La somme du personnel est supérieure à 85% de l'aide demandée hors frais de gestion (cf. notice C2)","")</f>
        <v/>
      </c>
    </row>
    <row r="53" spans="1:8" ht="13.5" thickBot="1" x14ac:dyDescent="0.25"/>
    <row r="54" spans="1:8" ht="24.95" customHeight="1" thickBot="1" x14ac:dyDescent="0.25">
      <c r="A54" s="325" t="s">
        <v>107</v>
      </c>
      <c r="B54" s="326"/>
      <c r="C54" s="326"/>
      <c r="D54" s="326"/>
      <c r="E54" s="327"/>
      <c r="F54" s="182"/>
    </row>
    <row r="55" spans="1:8" ht="26.25" thickBot="1" x14ac:dyDescent="0.25">
      <c r="A55" s="321" t="s">
        <v>23</v>
      </c>
      <c r="B55" s="322"/>
      <c r="C55" s="183" t="s">
        <v>24</v>
      </c>
      <c r="D55" s="183" t="s">
        <v>25</v>
      </c>
      <c r="E55" s="184" t="s">
        <v>26</v>
      </c>
      <c r="F55" s="185"/>
    </row>
    <row r="56" spans="1:8" s="186" customFormat="1" ht="24.95" customHeight="1" x14ac:dyDescent="0.2">
      <c r="A56" s="323"/>
      <c r="B56" s="324"/>
      <c r="C56" s="19"/>
      <c r="D56" s="20"/>
      <c r="E56" s="21"/>
      <c r="G56" s="187"/>
    </row>
    <row r="57" spans="1:8" s="186" customFormat="1" ht="24.95" customHeight="1" x14ac:dyDescent="0.2">
      <c r="A57" s="312"/>
      <c r="B57" s="313"/>
      <c r="C57" s="22"/>
      <c r="D57" s="23"/>
      <c r="E57" s="24"/>
      <c r="G57" s="187"/>
    </row>
    <row r="58" spans="1:8" s="186" customFormat="1" ht="24.95" customHeight="1" x14ac:dyDescent="0.2">
      <c r="A58" s="312"/>
      <c r="B58" s="313"/>
      <c r="C58" s="22"/>
      <c r="D58" s="23"/>
      <c r="E58" s="24"/>
      <c r="G58" s="187"/>
    </row>
    <row r="59" spans="1:8" s="186" customFormat="1" ht="24.95" customHeight="1" x14ac:dyDescent="0.2">
      <c r="A59" s="312"/>
      <c r="B59" s="313"/>
      <c r="C59" s="22"/>
      <c r="D59" s="23"/>
      <c r="E59" s="24"/>
      <c r="G59" s="187"/>
    </row>
    <row r="60" spans="1:8" s="186" customFormat="1" ht="24.95" customHeight="1" x14ac:dyDescent="0.2">
      <c r="A60" s="312"/>
      <c r="B60" s="313"/>
      <c r="C60" s="22"/>
      <c r="D60" s="23"/>
      <c r="E60" s="24"/>
      <c r="G60" s="187"/>
    </row>
    <row r="61" spans="1:8" s="186" customFormat="1" ht="24.95" customHeight="1" x14ac:dyDescent="0.2">
      <c r="A61" s="312"/>
      <c r="B61" s="313"/>
      <c r="C61" s="22"/>
      <c r="D61" s="23"/>
      <c r="E61" s="24"/>
      <c r="G61" s="187"/>
    </row>
    <row r="62" spans="1:8" s="186" customFormat="1" ht="24.95" customHeight="1" thickBot="1" x14ac:dyDescent="0.25">
      <c r="A62" s="317"/>
      <c r="B62" s="318"/>
      <c r="C62" s="25"/>
      <c r="D62" s="26"/>
      <c r="E62" s="27"/>
      <c r="G62" s="187"/>
    </row>
    <row r="63" spans="1:8" ht="24.95" customHeight="1" thickBot="1" x14ac:dyDescent="0.25">
      <c r="A63" s="319" t="s">
        <v>67</v>
      </c>
      <c r="B63" s="320"/>
      <c r="C63" s="188"/>
      <c r="D63" s="189">
        <f>SUM(D56:D62)</f>
        <v>0</v>
      </c>
      <c r="E63" s="190"/>
    </row>
    <row r="64" spans="1:8" ht="13.5" thickBot="1" x14ac:dyDescent="0.25"/>
    <row r="65" spans="4:7" ht="33" customHeight="1" x14ac:dyDescent="0.2">
      <c r="D65" s="300" t="s">
        <v>154</v>
      </c>
      <c r="E65" s="301"/>
      <c r="F65" s="301"/>
      <c r="G65" s="302"/>
    </row>
    <row r="66" spans="4:7" ht="40.5" customHeight="1" thickBot="1" x14ac:dyDescent="0.25">
      <c r="D66" s="303"/>
      <c r="E66" s="304"/>
      <c r="F66" s="304"/>
      <c r="G66" s="305"/>
    </row>
  </sheetData>
  <sheetProtection algorithmName="SHA-512" hashValue="uoSuqTKMeeQTBL1pySG76vXc1MkhnZxMq0SIiy9NzCQc1k1tUZziDTUibK8RSy8zRRkggHwb2+rXgp619QgTuA==" saltValue="k3X/z0XwgtycUiKojJFcgw==" spinCount="100000" sheet="1" objects="1" scenarios="1"/>
  <mergeCells count="28">
    <mergeCell ref="C11:E11"/>
    <mergeCell ref="B12:B20"/>
    <mergeCell ref="B38:B40"/>
    <mergeCell ref="B41:B43"/>
    <mergeCell ref="B21:B26"/>
    <mergeCell ref="B27:B29"/>
    <mergeCell ref="C7:E7"/>
    <mergeCell ref="A1:G1"/>
    <mergeCell ref="C4:E4"/>
    <mergeCell ref="C5:E5"/>
    <mergeCell ref="C6:E6"/>
    <mergeCell ref="C3:E3"/>
    <mergeCell ref="D65:G65"/>
    <mergeCell ref="D66:G66"/>
    <mergeCell ref="B32:B34"/>
    <mergeCell ref="C31:E31"/>
    <mergeCell ref="B35:B37"/>
    <mergeCell ref="A54:E54"/>
    <mergeCell ref="A55:B55"/>
    <mergeCell ref="A56:B56"/>
    <mergeCell ref="A57:B57"/>
    <mergeCell ref="A58:B58"/>
    <mergeCell ref="A59:B59"/>
    <mergeCell ref="A60:B60"/>
    <mergeCell ref="A61:B61"/>
    <mergeCell ref="A62:B62"/>
    <mergeCell ref="A63:B63"/>
    <mergeCell ref="A11:A44"/>
  </mergeCells>
  <phoneticPr fontId="30" type="noConversion"/>
  <conditionalFormatting sqref="G11:G25">
    <cfRule type="expression" dxfId="3" priority="1" stopIfTrue="1">
      <formula>($C$3="Autre organisme privé")</formula>
    </cfRule>
  </conditionalFormatting>
  <dataValidations xWindow="415" yWindow="417" count="11">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type="list" allowBlank="1" showInputMessage="1" showErrorMessage="1" sqref="C3">
      <formula1>liste</formula1>
    </dataValidation>
    <dataValidation allowBlank="1" showErrorMessage="1" prompt="Le financement de personnel permanent n'est pas autorisé." sqref="G11:G26"/>
    <dataValidation type="decimal" allowBlank="1" showInputMessage="1" showErrorMessage="1" error="L'aide demandée ne peut supérieure au coût complet du projet par ligne" sqref="G45:G49 G31:G34 G38:G40">
      <formula1>0</formula1>
      <formula2>F31</formula2>
    </dataValidation>
    <dataValidation type="list" allowBlank="1" showInputMessage="1" showErrorMessage="1" sqref="C56:C62">
      <formula1>financeurs</formula1>
    </dataValidation>
    <dataValidation type="list" allowBlank="1" showInputMessage="1" showErrorMessage="1" sqref="E56:E62">
      <formula1>etats</formula1>
    </dataValidation>
    <dataValidation allowBlank="1" showInputMessage="1" showErrorMessage="1" prompt="Merci d'indiquer le nom complet du financeur" sqref="A63:B63"/>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41:G43 G35:G37">
      <formula1>0</formula1>
      <formula2>F35</formula2>
    </dataValidation>
  </dataValidations>
  <printOptions horizontalCentered="1"/>
  <pageMargins left="0.23000000000000004" right="0.17000000000000004" top="0.55000000000000004" bottom="0.51" header="0.31" footer="0.28000000000000003"/>
  <pageSetup paperSize="9" scale="51" orientation="portrait" r:id="rId1"/>
  <headerFooter alignWithMargins="0">
    <oddFooter>&amp;C&amp;P/&amp;N&amp;R&amp;9&amp;A</oddFooter>
  </headerFooter>
  <legacyDrawing r:id="rId2"/>
  <extLst>
    <ext xmlns:mx="http://schemas.microsoft.com/office/mac/excel/2008/main" uri="{64002731-A6B0-56B0-2670-7721B7C09600}">
      <mx:PLV Mode="0" OnePage="0" WScale="57"/>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view="pageBreakPreview" topLeftCell="A46" zoomScaleSheetLayoutView="100" workbookViewId="0">
      <selection activeCell="C53" sqref="C53"/>
    </sheetView>
  </sheetViews>
  <sheetFormatPr baseColWidth="10" defaultColWidth="10.85546875" defaultRowHeight="12.75" x14ac:dyDescent="0.2"/>
  <cols>
    <col min="1" max="1" width="5.140625" style="1" customWidth="1"/>
    <col min="2" max="2" width="49.42578125" style="28" customWidth="1"/>
    <col min="3" max="3" width="27" style="1" customWidth="1"/>
    <col min="4" max="6" width="18.7109375" style="1" customWidth="1"/>
    <col min="7" max="7" width="18.7109375" style="29" customWidth="1"/>
    <col min="8" max="16384" width="10.85546875" style="1"/>
  </cols>
  <sheetData>
    <row r="1" spans="1:7" ht="52.5" customHeight="1" thickBot="1" x14ac:dyDescent="0.25">
      <c r="A1" s="337" t="s">
        <v>169</v>
      </c>
      <c r="B1" s="338"/>
      <c r="C1" s="338"/>
      <c r="D1" s="338"/>
      <c r="E1" s="338"/>
      <c r="F1" s="338"/>
      <c r="G1" s="339"/>
    </row>
    <row r="2" spans="1:7" ht="20.100000000000001" customHeight="1" x14ac:dyDescent="0.2">
      <c r="A2" s="200"/>
      <c r="B2" s="201"/>
      <c r="C2" s="201"/>
      <c r="D2" s="201"/>
      <c r="E2" s="201"/>
      <c r="F2" s="201"/>
      <c r="G2" s="202"/>
    </row>
    <row r="3" spans="1:7" ht="16.5" thickBot="1" x14ac:dyDescent="0.25">
      <c r="A3" s="122" t="s">
        <v>58</v>
      </c>
      <c r="B3" s="123"/>
      <c r="C3" s="334"/>
      <c r="D3" s="335"/>
      <c r="E3" s="336"/>
      <c r="F3" s="120"/>
      <c r="G3" s="120"/>
    </row>
    <row r="4" spans="1:7" ht="18" customHeight="1" thickBot="1" x14ac:dyDescent="0.25">
      <c r="A4" s="122" t="s">
        <v>59</v>
      </c>
      <c r="C4" s="345"/>
      <c r="D4" s="343"/>
      <c r="E4" s="344"/>
      <c r="G4" s="124"/>
    </row>
    <row r="5" spans="1:7" ht="18" customHeight="1" thickBot="1" x14ac:dyDescent="0.25">
      <c r="A5" s="125" t="s">
        <v>44</v>
      </c>
      <c r="C5" s="345"/>
      <c r="D5" s="343"/>
      <c r="E5" s="344"/>
    </row>
    <row r="6" spans="1:7" ht="18" customHeight="1" thickBot="1" x14ac:dyDescent="0.25">
      <c r="A6" s="125" t="s">
        <v>60</v>
      </c>
      <c r="C6" s="345"/>
      <c r="D6" s="341"/>
      <c r="E6" s="342"/>
    </row>
    <row r="7" spans="1:7" ht="18" customHeight="1" thickBot="1" x14ac:dyDescent="0.25">
      <c r="A7" s="122" t="s">
        <v>27</v>
      </c>
      <c r="C7" s="345"/>
      <c r="D7" s="341"/>
      <c r="E7" s="342"/>
    </row>
    <row r="8" spans="1:7" ht="18" customHeight="1" thickBot="1" x14ac:dyDescent="0.25">
      <c r="B8" s="126"/>
    </row>
    <row r="9" spans="1:7" s="28" customFormat="1" ht="30" customHeight="1" thickBot="1" x14ac:dyDescent="0.3">
      <c r="A9" s="127" t="s">
        <v>62</v>
      </c>
      <c r="B9" s="128"/>
      <c r="C9" s="129"/>
      <c r="D9" s="129"/>
      <c r="E9" s="129"/>
      <c r="F9" s="130" t="s">
        <v>85</v>
      </c>
      <c r="G9" s="131" t="s">
        <v>63</v>
      </c>
    </row>
    <row r="10" spans="1:7" s="28" customFormat="1" ht="44.25" customHeight="1" x14ac:dyDescent="0.25">
      <c r="A10" s="132" t="s">
        <v>64</v>
      </c>
      <c r="B10" s="133"/>
      <c r="C10" s="134" t="s">
        <v>120</v>
      </c>
      <c r="D10" s="134" t="s">
        <v>152</v>
      </c>
      <c r="E10" s="135" t="s">
        <v>65</v>
      </c>
      <c r="F10" s="136">
        <f>+F30+F44</f>
        <v>0</v>
      </c>
      <c r="G10" s="137">
        <f>+G30+G44</f>
        <v>0</v>
      </c>
    </row>
    <row r="11" spans="1:7" ht="20.100000000000001" customHeight="1" x14ac:dyDescent="0.25">
      <c r="A11" s="314" t="s">
        <v>66</v>
      </c>
      <c r="B11" s="138" t="s">
        <v>88</v>
      </c>
      <c r="C11" s="328" t="s">
        <v>86</v>
      </c>
      <c r="D11" s="329"/>
      <c r="E11" s="330"/>
      <c r="F11" s="139"/>
      <c r="G11" s="140"/>
    </row>
    <row r="12" spans="1:7" ht="20.100000000000001" customHeight="1" x14ac:dyDescent="0.25">
      <c r="A12" s="315"/>
      <c r="B12" s="306" t="s">
        <v>109</v>
      </c>
      <c r="C12" s="85"/>
      <c r="D12" s="17"/>
      <c r="E12" s="74"/>
      <c r="F12" s="139">
        <f t="shared" ref="F12:F29" si="0">D12*E12</f>
        <v>0</v>
      </c>
      <c r="G12" s="140"/>
    </row>
    <row r="13" spans="1:7" ht="20.100000000000001" customHeight="1" x14ac:dyDescent="0.25">
      <c r="A13" s="315"/>
      <c r="B13" s="306"/>
      <c r="C13" s="85"/>
      <c r="D13" s="17"/>
      <c r="E13" s="74"/>
      <c r="F13" s="139">
        <f t="shared" si="0"/>
        <v>0</v>
      </c>
      <c r="G13" s="140"/>
    </row>
    <row r="14" spans="1:7" ht="20.100000000000001" customHeight="1" x14ac:dyDescent="0.25">
      <c r="A14" s="315"/>
      <c r="B14" s="306"/>
      <c r="C14" s="85"/>
      <c r="D14" s="17"/>
      <c r="E14" s="74"/>
      <c r="F14" s="139">
        <f t="shared" si="0"/>
        <v>0</v>
      </c>
      <c r="G14" s="140"/>
    </row>
    <row r="15" spans="1:7" ht="20.100000000000001" customHeight="1" x14ac:dyDescent="0.25">
      <c r="A15" s="315"/>
      <c r="B15" s="306"/>
      <c r="C15" s="85"/>
      <c r="D15" s="17"/>
      <c r="E15" s="74"/>
      <c r="F15" s="139">
        <f t="shared" si="0"/>
        <v>0</v>
      </c>
      <c r="G15" s="140"/>
    </row>
    <row r="16" spans="1:7" ht="20.100000000000001" customHeight="1" x14ac:dyDescent="0.25">
      <c r="A16" s="315"/>
      <c r="B16" s="306"/>
      <c r="C16" s="85"/>
      <c r="D16" s="17"/>
      <c r="E16" s="74"/>
      <c r="F16" s="139">
        <f t="shared" si="0"/>
        <v>0</v>
      </c>
      <c r="G16" s="140"/>
    </row>
    <row r="17" spans="1:7" ht="20.100000000000001" customHeight="1" x14ac:dyDescent="0.25">
      <c r="A17" s="315"/>
      <c r="B17" s="306"/>
      <c r="C17" s="85"/>
      <c r="D17" s="17"/>
      <c r="E17" s="74"/>
      <c r="F17" s="139">
        <f t="shared" si="0"/>
        <v>0</v>
      </c>
      <c r="G17" s="140"/>
    </row>
    <row r="18" spans="1:7" ht="20.100000000000001" customHeight="1" x14ac:dyDescent="0.25">
      <c r="A18" s="315"/>
      <c r="B18" s="306"/>
      <c r="C18" s="85"/>
      <c r="D18" s="17"/>
      <c r="E18" s="74"/>
      <c r="F18" s="139">
        <f t="shared" si="0"/>
        <v>0</v>
      </c>
      <c r="G18" s="140"/>
    </row>
    <row r="19" spans="1:7" ht="20.100000000000001" customHeight="1" x14ac:dyDescent="0.25">
      <c r="A19" s="315"/>
      <c r="B19" s="306"/>
      <c r="C19" s="85"/>
      <c r="D19" s="17"/>
      <c r="E19" s="74"/>
      <c r="F19" s="139">
        <f t="shared" si="0"/>
        <v>0</v>
      </c>
      <c r="G19" s="140"/>
    </row>
    <row r="20" spans="1:7" ht="20.100000000000001" customHeight="1" x14ac:dyDescent="0.25">
      <c r="A20" s="315"/>
      <c r="B20" s="307"/>
      <c r="C20" s="85"/>
      <c r="D20" s="17"/>
      <c r="E20" s="74"/>
      <c r="F20" s="139">
        <f t="shared" si="0"/>
        <v>0</v>
      </c>
      <c r="G20" s="140"/>
    </row>
    <row r="21" spans="1:7" ht="20.100000000000001" customHeight="1" x14ac:dyDescent="0.25">
      <c r="A21" s="315"/>
      <c r="B21" s="240"/>
      <c r="C21" s="85"/>
      <c r="D21" s="17"/>
      <c r="E21" s="74"/>
      <c r="F21" s="139">
        <f t="shared" si="0"/>
        <v>0</v>
      </c>
      <c r="G21" s="140"/>
    </row>
    <row r="22" spans="1:7" ht="20.100000000000001" customHeight="1" x14ac:dyDescent="0.25">
      <c r="A22" s="315"/>
      <c r="B22" s="240"/>
      <c r="C22" s="85"/>
      <c r="D22" s="17"/>
      <c r="E22" s="74"/>
      <c r="F22" s="139">
        <f t="shared" si="0"/>
        <v>0</v>
      </c>
      <c r="G22" s="140"/>
    </row>
    <row r="23" spans="1:7" ht="20.100000000000001" customHeight="1" x14ac:dyDescent="0.25">
      <c r="A23" s="315"/>
      <c r="B23" s="240"/>
      <c r="C23" s="85"/>
      <c r="D23" s="17"/>
      <c r="E23" s="74"/>
      <c r="F23" s="139">
        <f t="shared" si="0"/>
        <v>0</v>
      </c>
      <c r="G23" s="140"/>
    </row>
    <row r="24" spans="1:7" ht="20.100000000000001" customHeight="1" x14ac:dyDescent="0.25">
      <c r="A24" s="316"/>
      <c r="B24" s="311" t="s">
        <v>110</v>
      </c>
      <c r="C24" s="75"/>
      <c r="D24" s="75"/>
      <c r="E24" s="76"/>
      <c r="F24" s="141">
        <f t="shared" si="0"/>
        <v>0</v>
      </c>
      <c r="G24" s="140"/>
    </row>
    <row r="25" spans="1:7" ht="20.100000000000001" customHeight="1" x14ac:dyDescent="0.25">
      <c r="A25" s="315"/>
      <c r="B25" s="306"/>
      <c r="C25" s="84"/>
      <c r="D25" s="75"/>
      <c r="E25" s="76"/>
      <c r="F25" s="141">
        <f t="shared" si="0"/>
        <v>0</v>
      </c>
      <c r="G25" s="140"/>
    </row>
    <row r="26" spans="1:7" ht="20.100000000000001" customHeight="1" x14ac:dyDescent="0.25">
      <c r="A26" s="315"/>
      <c r="B26" s="306"/>
      <c r="C26" s="84"/>
      <c r="D26" s="75"/>
      <c r="E26" s="76"/>
      <c r="F26" s="141">
        <f t="shared" si="0"/>
        <v>0</v>
      </c>
      <c r="G26" s="140"/>
    </row>
    <row r="27" spans="1:7" ht="20.100000000000001" customHeight="1" x14ac:dyDescent="0.2">
      <c r="A27" s="315"/>
      <c r="B27" s="311" t="s">
        <v>146</v>
      </c>
      <c r="C27" s="84"/>
      <c r="D27" s="77"/>
      <c r="E27" s="77"/>
      <c r="F27" s="141">
        <f t="shared" si="0"/>
        <v>0</v>
      </c>
      <c r="G27" s="113"/>
    </row>
    <row r="28" spans="1:7" ht="20.100000000000001" customHeight="1" x14ac:dyDescent="0.25">
      <c r="A28" s="315"/>
      <c r="B28" s="306"/>
      <c r="C28" s="84"/>
      <c r="D28" s="75"/>
      <c r="E28" s="76"/>
      <c r="F28" s="141">
        <f t="shared" si="0"/>
        <v>0</v>
      </c>
      <c r="G28" s="113"/>
    </row>
    <row r="29" spans="1:7" ht="20.100000000000001" customHeight="1" x14ac:dyDescent="0.25">
      <c r="A29" s="316"/>
      <c r="B29" s="306"/>
      <c r="C29" s="75"/>
      <c r="D29" s="75"/>
      <c r="E29" s="76"/>
      <c r="F29" s="141">
        <f t="shared" si="0"/>
        <v>0</v>
      </c>
      <c r="G29" s="113"/>
    </row>
    <row r="30" spans="1:7" ht="20.100000000000001" customHeight="1" x14ac:dyDescent="0.2">
      <c r="A30" s="316"/>
      <c r="B30" s="142"/>
      <c r="C30" s="143" t="s">
        <v>67</v>
      </c>
      <c r="D30" s="144">
        <f>SUM(D11:D29)</f>
        <v>0</v>
      </c>
      <c r="E30" s="144">
        <f>SUM(E11:E29)</f>
        <v>0</v>
      </c>
      <c r="F30" s="145">
        <f>SUM(F11:F29)</f>
        <v>0</v>
      </c>
      <c r="G30" s="146">
        <f>SUM(G11:G29)</f>
        <v>0</v>
      </c>
    </row>
    <row r="31" spans="1:7" ht="20.100000000000001" customHeight="1" x14ac:dyDescent="0.2">
      <c r="A31" s="316"/>
      <c r="B31" s="147"/>
      <c r="C31" s="328" t="s">
        <v>87</v>
      </c>
      <c r="D31" s="329"/>
      <c r="E31" s="330"/>
      <c r="F31" s="148"/>
      <c r="G31" s="149"/>
    </row>
    <row r="32" spans="1:7" ht="20.100000000000001" customHeight="1" x14ac:dyDescent="0.2">
      <c r="A32" s="316"/>
      <c r="B32" s="308" t="s">
        <v>111</v>
      </c>
      <c r="C32" s="77"/>
      <c r="D32" s="77"/>
      <c r="E32" s="77"/>
      <c r="F32" s="148">
        <f t="shared" ref="F32:F43" si="1">D32*E32</f>
        <v>0</v>
      </c>
      <c r="G32" s="149"/>
    </row>
    <row r="33" spans="1:7" ht="20.100000000000001" customHeight="1" x14ac:dyDescent="0.2">
      <c r="A33" s="316"/>
      <c r="B33" s="309"/>
      <c r="C33" s="77"/>
      <c r="D33" s="77"/>
      <c r="E33" s="77"/>
      <c r="F33" s="148">
        <f t="shared" si="1"/>
        <v>0</v>
      </c>
      <c r="G33" s="149"/>
    </row>
    <row r="34" spans="1:7" ht="20.100000000000001" customHeight="1" x14ac:dyDescent="0.2">
      <c r="A34" s="316"/>
      <c r="B34" s="310"/>
      <c r="C34" s="77"/>
      <c r="D34" s="77"/>
      <c r="E34" s="77"/>
      <c r="F34" s="148">
        <f t="shared" si="1"/>
        <v>0</v>
      </c>
      <c r="G34" s="149"/>
    </row>
    <row r="35" spans="1:7" ht="20.100000000000001" customHeight="1" x14ac:dyDescent="0.2">
      <c r="A35" s="316"/>
      <c r="B35" s="311" t="s">
        <v>104</v>
      </c>
      <c r="C35" s="77"/>
      <c r="D35" s="77"/>
      <c r="E35" s="77"/>
      <c r="F35" s="141">
        <f t="shared" si="1"/>
        <v>0</v>
      </c>
      <c r="G35" s="113"/>
    </row>
    <row r="36" spans="1:7" ht="20.100000000000001" customHeight="1" x14ac:dyDescent="0.2">
      <c r="A36" s="316"/>
      <c r="B36" s="306"/>
      <c r="C36" s="77"/>
      <c r="D36" s="77"/>
      <c r="E36" s="77"/>
      <c r="F36" s="141">
        <f t="shared" si="1"/>
        <v>0</v>
      </c>
      <c r="G36" s="113"/>
    </row>
    <row r="37" spans="1:7" ht="20.100000000000001" customHeight="1" x14ac:dyDescent="0.2">
      <c r="A37" s="316"/>
      <c r="B37" s="306"/>
      <c r="C37" s="77"/>
      <c r="D37" s="77"/>
      <c r="E37" s="77"/>
      <c r="F37" s="141">
        <f t="shared" si="1"/>
        <v>0</v>
      </c>
      <c r="G37" s="113"/>
    </row>
    <row r="38" spans="1:7" ht="20.100000000000001" customHeight="1" x14ac:dyDescent="0.2">
      <c r="A38" s="315"/>
      <c r="B38" s="308" t="s">
        <v>112</v>
      </c>
      <c r="C38" s="86"/>
      <c r="D38" s="77"/>
      <c r="E38" s="77"/>
      <c r="F38" s="150">
        <f t="shared" si="1"/>
        <v>0</v>
      </c>
      <c r="G38" s="149"/>
    </row>
    <row r="39" spans="1:7" ht="20.100000000000001" customHeight="1" x14ac:dyDescent="0.2">
      <c r="A39" s="315"/>
      <c r="B39" s="309"/>
      <c r="C39" s="86"/>
      <c r="D39" s="77"/>
      <c r="E39" s="77"/>
      <c r="F39" s="150">
        <f t="shared" si="1"/>
        <v>0</v>
      </c>
      <c r="G39" s="149"/>
    </row>
    <row r="40" spans="1:7" ht="20.100000000000001" customHeight="1" x14ac:dyDescent="0.2">
      <c r="A40" s="315"/>
      <c r="B40" s="310"/>
      <c r="C40" s="86"/>
      <c r="D40" s="77"/>
      <c r="E40" s="77"/>
      <c r="F40" s="150">
        <f t="shared" si="1"/>
        <v>0</v>
      </c>
      <c r="G40" s="149"/>
    </row>
    <row r="41" spans="1:7" ht="18" customHeight="1" x14ac:dyDescent="0.2">
      <c r="A41" s="316"/>
      <c r="B41" s="311" t="s">
        <v>147</v>
      </c>
      <c r="C41" s="77"/>
      <c r="D41" s="77"/>
      <c r="E41" s="77"/>
      <c r="F41" s="150">
        <f t="shared" si="1"/>
        <v>0</v>
      </c>
      <c r="G41" s="113"/>
    </row>
    <row r="42" spans="1:7" ht="24.95" customHeight="1" x14ac:dyDescent="0.2">
      <c r="A42" s="316"/>
      <c r="B42" s="306"/>
      <c r="C42" s="87"/>
      <c r="D42" s="87"/>
      <c r="E42" s="87"/>
      <c r="F42" s="150">
        <f t="shared" si="1"/>
        <v>0</v>
      </c>
      <c r="G42" s="114"/>
    </row>
    <row r="43" spans="1:7" ht="30" customHeight="1" x14ac:dyDescent="0.2">
      <c r="A43" s="316"/>
      <c r="B43" s="306"/>
      <c r="C43" s="87"/>
      <c r="D43" s="87"/>
      <c r="E43" s="87"/>
      <c r="F43" s="150">
        <f t="shared" si="1"/>
        <v>0</v>
      </c>
      <c r="G43" s="115"/>
    </row>
    <row r="44" spans="1:7" ht="24.95" customHeight="1" thickBot="1" x14ac:dyDescent="0.25">
      <c r="A44" s="316"/>
      <c r="B44" s="151"/>
      <c r="C44" s="152" t="s">
        <v>67</v>
      </c>
      <c r="D44" s="153">
        <f>SUM(D31:D43)</f>
        <v>0</v>
      </c>
      <c r="E44" s="153">
        <f>SUM(E31:E43)</f>
        <v>0</v>
      </c>
      <c r="F44" s="154">
        <f>SUM(F31:F43)</f>
        <v>0</v>
      </c>
      <c r="G44" s="155">
        <f>SUM(G31:G43)</f>
        <v>0</v>
      </c>
    </row>
    <row r="45" spans="1:7" ht="24.95" customHeight="1" x14ac:dyDescent="0.2">
      <c r="A45" s="156" t="s">
        <v>143</v>
      </c>
      <c r="B45" s="157"/>
      <c r="C45" s="157"/>
      <c r="D45" s="157"/>
      <c r="E45" s="158"/>
      <c r="F45" s="68"/>
      <c r="G45" s="113"/>
    </row>
    <row r="46" spans="1:7" ht="24.95" customHeight="1" x14ac:dyDescent="0.2">
      <c r="A46" s="159" t="s">
        <v>68</v>
      </c>
      <c r="B46" s="160"/>
      <c r="C46" s="160"/>
      <c r="D46" s="160"/>
      <c r="E46" s="161"/>
      <c r="F46" s="68"/>
      <c r="G46" s="113"/>
    </row>
    <row r="47" spans="1:7" ht="24.95" customHeight="1" x14ac:dyDescent="0.2">
      <c r="A47" s="162" t="s">
        <v>69</v>
      </c>
      <c r="B47" s="163"/>
      <c r="C47" s="163"/>
      <c r="D47" s="163"/>
      <c r="E47" s="164"/>
      <c r="F47" s="68"/>
      <c r="G47" s="113"/>
    </row>
    <row r="48" spans="1:7" ht="24.95" customHeight="1" x14ac:dyDescent="0.2">
      <c r="A48" s="162" t="s">
        <v>118</v>
      </c>
      <c r="B48" s="163"/>
      <c r="C48" s="163"/>
      <c r="D48" s="163"/>
      <c r="E48" s="164"/>
      <c r="F48" s="68"/>
      <c r="G48" s="113"/>
    </row>
    <row r="49" spans="1:8" ht="24.95" customHeight="1" thickBot="1" x14ac:dyDescent="0.3">
      <c r="A49" s="165" t="s">
        <v>128</v>
      </c>
      <c r="B49" s="166"/>
      <c r="C49" s="166"/>
      <c r="D49" s="166"/>
      <c r="E49" s="167"/>
      <c r="F49" s="68"/>
      <c r="G49" s="113"/>
      <c r="H49" s="116" t="str">
        <f>IF(G49&gt;(G30+G44+G45+G46+G47+G48)*8%,"La somme indiquée est supérieure à 8%","")</f>
        <v/>
      </c>
    </row>
    <row r="50" spans="1:8" ht="24.95" customHeight="1" thickBot="1" x14ac:dyDescent="0.25">
      <c r="A50" s="168" t="s">
        <v>145</v>
      </c>
      <c r="B50" s="169"/>
      <c r="C50" s="169"/>
      <c r="D50" s="169"/>
      <c r="E50" s="170"/>
      <c r="F50" s="171">
        <f>SUM(F45:F49)+F10</f>
        <v>0</v>
      </c>
      <c r="G50" s="172">
        <f>SUM(G45:G49)+G10</f>
        <v>0</v>
      </c>
    </row>
    <row r="51" spans="1:8" ht="24.95" customHeight="1" thickBot="1" x14ac:dyDescent="0.25">
      <c r="B51" s="173"/>
      <c r="C51" s="173"/>
      <c r="D51" s="173"/>
      <c r="E51" s="174" t="s">
        <v>70</v>
      </c>
      <c r="F51" s="175" t="e">
        <f>G50/F50</f>
        <v>#DIV/0!</v>
      </c>
      <c r="G51" s="176"/>
    </row>
    <row r="52" spans="1:8" ht="24.95" customHeight="1" x14ac:dyDescent="0.25">
      <c r="A52" s="177"/>
      <c r="B52" s="178"/>
      <c r="C52" s="245" t="str">
        <f>IF(G10&gt;(G50-G49)*85%,"La somme du personnel est supérieure à 85% de l'aide demandée hors frais de gestion (cf. notice C2)","")</f>
        <v/>
      </c>
      <c r="D52" s="178"/>
      <c r="E52" s="179"/>
      <c r="F52" s="180"/>
      <c r="G52" s="176"/>
    </row>
    <row r="53" spans="1:8" ht="13.5" thickBot="1" x14ac:dyDescent="0.25"/>
    <row r="54" spans="1:8" ht="24.95" customHeight="1" thickBot="1" x14ac:dyDescent="0.25">
      <c r="A54" s="325" t="s">
        <v>108</v>
      </c>
      <c r="B54" s="326"/>
      <c r="C54" s="326"/>
      <c r="D54" s="326"/>
      <c r="E54" s="327"/>
      <c r="F54" s="182"/>
    </row>
    <row r="55" spans="1:8" ht="26.25" thickBot="1" x14ac:dyDescent="0.25">
      <c r="A55" s="321" t="s">
        <v>23</v>
      </c>
      <c r="B55" s="322"/>
      <c r="C55" s="183" t="s">
        <v>24</v>
      </c>
      <c r="D55" s="183" t="s">
        <v>25</v>
      </c>
      <c r="E55" s="184" t="s">
        <v>26</v>
      </c>
      <c r="F55" s="185"/>
    </row>
    <row r="56" spans="1:8" s="186" customFormat="1" ht="24.95" customHeight="1" x14ac:dyDescent="0.2">
      <c r="A56" s="323"/>
      <c r="B56" s="324"/>
      <c r="C56" s="19"/>
      <c r="D56" s="20"/>
      <c r="E56" s="21"/>
      <c r="G56" s="187"/>
    </row>
    <row r="57" spans="1:8" s="186" customFormat="1" ht="24.95" customHeight="1" x14ac:dyDescent="0.2">
      <c r="A57" s="312"/>
      <c r="B57" s="313"/>
      <c r="C57" s="22"/>
      <c r="D57" s="23"/>
      <c r="E57" s="24"/>
      <c r="G57" s="187"/>
    </row>
    <row r="58" spans="1:8" s="186" customFormat="1" ht="24.95" customHeight="1" x14ac:dyDescent="0.2">
      <c r="A58" s="312"/>
      <c r="B58" s="313"/>
      <c r="C58" s="22"/>
      <c r="D58" s="23"/>
      <c r="E58" s="24"/>
      <c r="G58" s="187"/>
    </row>
    <row r="59" spans="1:8" s="186" customFormat="1" ht="24.95" customHeight="1" x14ac:dyDescent="0.2">
      <c r="A59" s="312"/>
      <c r="B59" s="313"/>
      <c r="C59" s="22"/>
      <c r="D59" s="23"/>
      <c r="E59" s="24"/>
      <c r="G59" s="187"/>
    </row>
    <row r="60" spans="1:8" s="186" customFormat="1" ht="24.95" customHeight="1" x14ac:dyDescent="0.2">
      <c r="A60" s="312"/>
      <c r="B60" s="313"/>
      <c r="C60" s="22"/>
      <c r="D60" s="23"/>
      <c r="E60" s="24"/>
      <c r="G60" s="187"/>
    </row>
    <row r="61" spans="1:8" s="186" customFormat="1" ht="24.95" customHeight="1" x14ac:dyDescent="0.2">
      <c r="A61" s="312"/>
      <c r="B61" s="313"/>
      <c r="C61" s="22"/>
      <c r="D61" s="23"/>
      <c r="E61" s="24"/>
      <c r="G61" s="187"/>
    </row>
    <row r="62" spans="1:8" s="186" customFormat="1" ht="24.95" customHeight="1" thickBot="1" x14ac:dyDescent="0.25">
      <c r="A62" s="317"/>
      <c r="B62" s="318"/>
      <c r="C62" s="25"/>
      <c r="D62" s="26"/>
      <c r="E62" s="27"/>
      <c r="G62" s="187"/>
    </row>
    <row r="63" spans="1:8" ht="24.95" customHeight="1" thickBot="1" x14ac:dyDescent="0.25">
      <c r="A63" s="319" t="s">
        <v>67</v>
      </c>
      <c r="B63" s="320"/>
      <c r="C63" s="188"/>
      <c r="D63" s="189">
        <f>SUM(D56:D62)</f>
        <v>0</v>
      </c>
      <c r="E63" s="190"/>
    </row>
    <row r="64" spans="1:8" ht="13.5" thickBot="1" x14ac:dyDescent="0.25"/>
    <row r="65" spans="4:7" ht="33.75" customHeight="1" x14ac:dyDescent="0.2">
      <c r="D65" s="300" t="s">
        <v>154</v>
      </c>
      <c r="E65" s="301"/>
      <c r="F65" s="301"/>
      <c r="G65" s="302"/>
    </row>
    <row r="66" spans="4:7" ht="44.25" customHeight="1" thickBot="1" x14ac:dyDescent="0.25">
      <c r="D66" s="303"/>
      <c r="E66" s="304"/>
      <c r="F66" s="304"/>
      <c r="G66" s="305"/>
    </row>
  </sheetData>
  <sheetProtection algorithmName="SHA-512" hashValue="5V2+wBV2Tz5dZ9Wja+iKoizMpyBDYeMy0alWUAErguFrIbrgSUraVLCIWNTedCOUE3k1Be7fY/GaZTQOtEZApQ==" saltValue="JrLuH4FejeygFrFuC21lCQ==" spinCount="100000" sheet="1" objects="1" scenarios="1"/>
  <mergeCells count="28">
    <mergeCell ref="D65:G65"/>
    <mergeCell ref="D66:G66"/>
    <mergeCell ref="A54:E54"/>
    <mergeCell ref="A55:B55"/>
    <mergeCell ref="A56:B56"/>
    <mergeCell ref="A57:B57"/>
    <mergeCell ref="A58:B58"/>
    <mergeCell ref="A59:B59"/>
    <mergeCell ref="A60:B60"/>
    <mergeCell ref="A61:B61"/>
    <mergeCell ref="A62:B62"/>
    <mergeCell ref="A63:B63"/>
    <mergeCell ref="C7:E7"/>
    <mergeCell ref="A11:A44"/>
    <mergeCell ref="C11:E11"/>
    <mergeCell ref="B12:B20"/>
    <mergeCell ref="B24:B26"/>
    <mergeCell ref="B27:B29"/>
    <mergeCell ref="C31:E31"/>
    <mergeCell ref="B35:B37"/>
    <mergeCell ref="B38:B40"/>
    <mergeCell ref="B41:B43"/>
    <mergeCell ref="B32:B34"/>
    <mergeCell ref="A1:G1"/>
    <mergeCell ref="C4:E4"/>
    <mergeCell ref="C5:E5"/>
    <mergeCell ref="C6:E6"/>
    <mergeCell ref="C3:E3"/>
  </mergeCells>
  <phoneticPr fontId="30" type="noConversion"/>
  <conditionalFormatting sqref="G11:G25">
    <cfRule type="expression" dxfId="2" priority="1" stopIfTrue="1">
      <formula>($C$3="Autre organisme privé")</formula>
    </cfRule>
  </conditionalFormatting>
  <dataValidations disablePrompts="1" xWindow="411" yWindow="490" count="11">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type="list" allowBlank="1" showInputMessage="1" showErrorMessage="1" sqref="C3">
      <formula1>liste</formula1>
    </dataValidation>
    <dataValidation allowBlank="1" showErrorMessage="1" prompt="Le financement de personnel permanent n'est pas autorisé." sqref="G11:G26"/>
    <dataValidation type="decimal" allowBlank="1" showInputMessage="1" showErrorMessage="1" error="L'aide demandée ne peut supérieure au coût complet du projet par ligne" sqref="G45:G49 G31:G34 G38:G40">
      <formula1>0</formula1>
      <formula2>F31</formula2>
    </dataValidation>
    <dataValidation type="list" allowBlank="1" showInputMessage="1" showErrorMessage="1" sqref="C56:C62">
      <formula1>financeurs</formula1>
    </dataValidation>
    <dataValidation type="list" allowBlank="1" showInputMessage="1" showErrorMessage="1" sqref="E56:E62">
      <formula1>etats</formula1>
    </dataValidation>
    <dataValidation allowBlank="1" showInputMessage="1" showErrorMessage="1" prompt="Merci d'indiquer le nom complet du financeur" sqref="A63:B63"/>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35:G37 G41:G43">
      <formula1>0</formula1>
      <formula2>F35</formula2>
    </dataValidation>
  </dataValidations>
  <printOptions horizontalCentered="1"/>
  <pageMargins left="0.17000000000000004" right="0.17000000000000004" top="0.56000000000000005" bottom="0.51" header="0.31" footer="0.28000000000000003"/>
  <pageSetup paperSize="9" scale="51" orientation="portrait" r:id="rId1"/>
  <headerFooter alignWithMargins="0">
    <oddFooter>&amp;C&amp;P/&amp;N&amp;R&amp;9&amp;A</oddFooter>
  </headerFooter>
  <legacyDrawing r:id="rId2"/>
  <extLs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view="pageBreakPreview" topLeftCell="A37" zoomScaleSheetLayoutView="100" workbookViewId="0">
      <selection activeCell="C53" sqref="C53"/>
    </sheetView>
  </sheetViews>
  <sheetFormatPr baseColWidth="10" defaultColWidth="10.85546875" defaultRowHeight="12.75" x14ac:dyDescent="0.2"/>
  <cols>
    <col min="1" max="1" width="5.140625" style="1" customWidth="1"/>
    <col min="2" max="2" width="49.42578125" style="28" customWidth="1"/>
    <col min="3" max="3" width="27.28515625" style="1" customWidth="1"/>
    <col min="4" max="6" width="18.7109375" style="1" customWidth="1"/>
    <col min="7" max="7" width="18.7109375" style="29" customWidth="1"/>
    <col min="8" max="16384" width="10.85546875" style="1"/>
  </cols>
  <sheetData>
    <row r="1" spans="1:7" ht="52.5" customHeight="1" thickBot="1" x14ac:dyDescent="0.25">
      <c r="A1" s="337" t="s">
        <v>170</v>
      </c>
      <c r="B1" s="338"/>
      <c r="C1" s="338"/>
      <c r="D1" s="338"/>
      <c r="E1" s="338"/>
      <c r="F1" s="338"/>
      <c r="G1" s="339"/>
    </row>
    <row r="2" spans="1:7" ht="20.100000000000001" customHeight="1" x14ac:dyDescent="0.2">
      <c r="A2" s="200"/>
      <c r="B2" s="201"/>
      <c r="C2" s="201"/>
      <c r="D2" s="201"/>
      <c r="E2" s="201"/>
      <c r="F2" s="201"/>
      <c r="G2" s="202"/>
    </row>
    <row r="3" spans="1:7" ht="16.5" thickBot="1" x14ac:dyDescent="0.25">
      <c r="A3" s="122" t="s">
        <v>58</v>
      </c>
      <c r="B3" s="123"/>
      <c r="C3" s="334"/>
      <c r="D3" s="335"/>
      <c r="E3" s="336"/>
      <c r="F3" s="120"/>
      <c r="G3" s="120"/>
    </row>
    <row r="4" spans="1:7" ht="18" customHeight="1" thickBot="1" x14ac:dyDescent="0.25">
      <c r="A4" s="122" t="s">
        <v>59</v>
      </c>
      <c r="C4" s="345"/>
      <c r="D4" s="343"/>
      <c r="E4" s="344"/>
      <c r="G4" s="124"/>
    </row>
    <row r="5" spans="1:7" ht="18" customHeight="1" thickBot="1" x14ac:dyDescent="0.25">
      <c r="A5" s="125" t="s">
        <v>41</v>
      </c>
      <c r="C5" s="345"/>
      <c r="D5" s="343"/>
      <c r="E5" s="344"/>
    </row>
    <row r="6" spans="1:7" ht="18" customHeight="1" thickBot="1" x14ac:dyDescent="0.25">
      <c r="A6" s="125" t="s">
        <v>60</v>
      </c>
      <c r="C6" s="345"/>
      <c r="D6" s="341"/>
      <c r="E6" s="342"/>
    </row>
    <row r="7" spans="1:7" ht="18" customHeight="1" thickBot="1" x14ac:dyDescent="0.25">
      <c r="A7" s="122" t="s">
        <v>27</v>
      </c>
      <c r="C7" s="345"/>
      <c r="D7" s="341"/>
      <c r="E7" s="342"/>
    </row>
    <row r="8" spans="1:7" ht="18" customHeight="1" thickBot="1" x14ac:dyDescent="0.25">
      <c r="B8" s="126"/>
    </row>
    <row r="9" spans="1:7" s="28" customFormat="1" ht="30" customHeight="1" thickBot="1" x14ac:dyDescent="0.3">
      <c r="A9" s="127" t="s">
        <v>62</v>
      </c>
      <c r="B9" s="128"/>
      <c r="C9" s="129"/>
      <c r="D9" s="129"/>
      <c r="E9" s="129"/>
      <c r="F9" s="130" t="s">
        <v>85</v>
      </c>
      <c r="G9" s="131" t="s">
        <v>63</v>
      </c>
    </row>
    <row r="10" spans="1:7" s="28" customFormat="1" ht="44.25" customHeight="1" x14ac:dyDescent="0.25">
      <c r="A10" s="132" t="s">
        <v>64</v>
      </c>
      <c r="B10" s="133"/>
      <c r="C10" s="134" t="s">
        <v>120</v>
      </c>
      <c r="D10" s="134" t="s">
        <v>152</v>
      </c>
      <c r="E10" s="135" t="s">
        <v>65</v>
      </c>
      <c r="F10" s="136">
        <f>+F30+F44</f>
        <v>0</v>
      </c>
      <c r="G10" s="137">
        <f>+G30+G44</f>
        <v>0</v>
      </c>
    </row>
    <row r="11" spans="1:7" ht="20.100000000000001" customHeight="1" x14ac:dyDescent="0.25">
      <c r="A11" s="314" t="s">
        <v>66</v>
      </c>
      <c r="B11" s="138" t="s">
        <v>88</v>
      </c>
      <c r="C11" s="328" t="s">
        <v>86</v>
      </c>
      <c r="D11" s="329"/>
      <c r="E11" s="330"/>
      <c r="F11" s="139"/>
      <c r="G11" s="140"/>
    </row>
    <row r="12" spans="1:7" ht="20.100000000000001" customHeight="1" x14ac:dyDescent="0.25">
      <c r="A12" s="315"/>
      <c r="B12" s="306" t="s">
        <v>109</v>
      </c>
      <c r="C12" s="85"/>
      <c r="D12" s="17"/>
      <c r="E12" s="74"/>
      <c r="F12" s="139">
        <f t="shared" ref="F12:F29" si="0">D12*E12</f>
        <v>0</v>
      </c>
      <c r="G12" s="140"/>
    </row>
    <row r="13" spans="1:7" ht="20.100000000000001" customHeight="1" x14ac:dyDescent="0.25">
      <c r="A13" s="315"/>
      <c r="B13" s="306"/>
      <c r="C13" s="85"/>
      <c r="D13" s="17"/>
      <c r="E13" s="74"/>
      <c r="F13" s="139">
        <f t="shared" si="0"/>
        <v>0</v>
      </c>
      <c r="G13" s="140"/>
    </row>
    <row r="14" spans="1:7" ht="20.100000000000001" customHeight="1" x14ac:dyDescent="0.25">
      <c r="A14" s="315"/>
      <c r="B14" s="306"/>
      <c r="C14" s="85"/>
      <c r="D14" s="17"/>
      <c r="E14" s="74"/>
      <c r="F14" s="139">
        <f t="shared" si="0"/>
        <v>0</v>
      </c>
      <c r="G14" s="140"/>
    </row>
    <row r="15" spans="1:7" ht="20.100000000000001" customHeight="1" x14ac:dyDescent="0.25">
      <c r="A15" s="315"/>
      <c r="B15" s="306"/>
      <c r="C15" s="85"/>
      <c r="D15" s="17"/>
      <c r="E15" s="74"/>
      <c r="F15" s="139">
        <f t="shared" si="0"/>
        <v>0</v>
      </c>
      <c r="G15" s="140"/>
    </row>
    <row r="16" spans="1:7" ht="20.100000000000001" customHeight="1" x14ac:dyDescent="0.25">
      <c r="A16" s="315"/>
      <c r="B16" s="306"/>
      <c r="C16" s="85"/>
      <c r="D16" s="17"/>
      <c r="E16" s="74"/>
      <c r="F16" s="139">
        <f t="shared" si="0"/>
        <v>0</v>
      </c>
      <c r="G16" s="140"/>
    </row>
    <row r="17" spans="1:7" ht="20.100000000000001" customHeight="1" x14ac:dyDescent="0.25">
      <c r="A17" s="315"/>
      <c r="B17" s="306"/>
      <c r="C17" s="85"/>
      <c r="D17" s="17"/>
      <c r="E17" s="74"/>
      <c r="F17" s="139">
        <f t="shared" si="0"/>
        <v>0</v>
      </c>
      <c r="G17" s="140"/>
    </row>
    <row r="18" spans="1:7" ht="20.100000000000001" customHeight="1" x14ac:dyDescent="0.25">
      <c r="A18" s="315"/>
      <c r="B18" s="306"/>
      <c r="C18" s="85"/>
      <c r="D18" s="17"/>
      <c r="E18" s="74"/>
      <c r="F18" s="139">
        <f t="shared" si="0"/>
        <v>0</v>
      </c>
      <c r="G18" s="140"/>
    </row>
    <row r="19" spans="1:7" ht="20.100000000000001" customHeight="1" x14ac:dyDescent="0.25">
      <c r="A19" s="315"/>
      <c r="B19" s="306"/>
      <c r="C19" s="85"/>
      <c r="D19" s="17"/>
      <c r="E19" s="74"/>
      <c r="F19" s="139">
        <f t="shared" si="0"/>
        <v>0</v>
      </c>
      <c r="G19" s="140"/>
    </row>
    <row r="20" spans="1:7" ht="20.100000000000001" customHeight="1" x14ac:dyDescent="0.25">
      <c r="A20" s="315"/>
      <c r="B20" s="307"/>
      <c r="C20" s="85"/>
      <c r="D20" s="17"/>
      <c r="E20" s="74"/>
      <c r="F20" s="139">
        <f t="shared" si="0"/>
        <v>0</v>
      </c>
      <c r="G20" s="140"/>
    </row>
    <row r="21" spans="1:7" ht="20.100000000000001" customHeight="1" x14ac:dyDescent="0.25">
      <c r="A21" s="316"/>
      <c r="B21" s="311" t="s">
        <v>110</v>
      </c>
      <c r="C21" s="75"/>
      <c r="D21" s="75"/>
      <c r="E21" s="76"/>
      <c r="F21" s="141">
        <f t="shared" si="0"/>
        <v>0</v>
      </c>
      <c r="G21" s="140"/>
    </row>
    <row r="22" spans="1:7" ht="20.100000000000001" customHeight="1" x14ac:dyDescent="0.25">
      <c r="A22" s="315"/>
      <c r="B22" s="306"/>
      <c r="C22" s="84"/>
      <c r="D22" s="75"/>
      <c r="E22" s="76"/>
      <c r="F22" s="141">
        <f t="shared" si="0"/>
        <v>0</v>
      </c>
      <c r="G22" s="140"/>
    </row>
    <row r="23" spans="1:7" ht="20.100000000000001" customHeight="1" x14ac:dyDescent="0.25">
      <c r="A23" s="315"/>
      <c r="B23" s="306"/>
      <c r="C23" s="84"/>
      <c r="D23" s="75"/>
      <c r="E23" s="76"/>
      <c r="F23" s="141">
        <f t="shared" si="0"/>
        <v>0</v>
      </c>
      <c r="G23" s="140"/>
    </row>
    <row r="24" spans="1:7" ht="20.100000000000001" customHeight="1" x14ac:dyDescent="0.25">
      <c r="A24" s="315"/>
      <c r="B24" s="306"/>
      <c r="C24" s="84"/>
      <c r="D24" s="75"/>
      <c r="E24" s="76"/>
      <c r="F24" s="141">
        <f t="shared" si="0"/>
        <v>0</v>
      </c>
      <c r="G24" s="140"/>
    </row>
    <row r="25" spans="1:7" ht="20.100000000000001" customHeight="1" x14ac:dyDescent="0.25">
      <c r="A25" s="315"/>
      <c r="B25" s="306"/>
      <c r="C25" s="84"/>
      <c r="D25" s="75"/>
      <c r="E25" s="76"/>
      <c r="F25" s="141">
        <f t="shared" si="0"/>
        <v>0</v>
      </c>
      <c r="G25" s="140"/>
    </row>
    <row r="26" spans="1:7" ht="20.100000000000001" customHeight="1" x14ac:dyDescent="0.25">
      <c r="A26" s="315"/>
      <c r="B26" s="306"/>
      <c r="C26" s="84"/>
      <c r="D26" s="75"/>
      <c r="E26" s="76"/>
      <c r="F26" s="141">
        <f t="shared" si="0"/>
        <v>0</v>
      </c>
      <c r="G26" s="140"/>
    </row>
    <row r="27" spans="1:7" ht="20.100000000000001" customHeight="1" x14ac:dyDescent="0.2">
      <c r="A27" s="315"/>
      <c r="B27" s="311" t="s">
        <v>146</v>
      </c>
      <c r="C27" s="84"/>
      <c r="D27" s="77"/>
      <c r="E27" s="77"/>
      <c r="F27" s="141">
        <f t="shared" si="0"/>
        <v>0</v>
      </c>
      <c r="G27" s="113"/>
    </row>
    <row r="28" spans="1:7" ht="20.100000000000001" customHeight="1" x14ac:dyDescent="0.25">
      <c r="A28" s="315"/>
      <c r="B28" s="306"/>
      <c r="C28" s="84"/>
      <c r="D28" s="75"/>
      <c r="E28" s="76"/>
      <c r="F28" s="141">
        <f t="shared" si="0"/>
        <v>0</v>
      </c>
      <c r="G28" s="113"/>
    </row>
    <row r="29" spans="1:7" ht="20.100000000000001" customHeight="1" x14ac:dyDescent="0.25">
      <c r="A29" s="316"/>
      <c r="B29" s="306"/>
      <c r="C29" s="75"/>
      <c r="D29" s="75"/>
      <c r="E29" s="76"/>
      <c r="F29" s="141">
        <f t="shared" si="0"/>
        <v>0</v>
      </c>
      <c r="G29" s="113"/>
    </row>
    <row r="30" spans="1:7" ht="20.100000000000001" customHeight="1" x14ac:dyDescent="0.2">
      <c r="A30" s="316"/>
      <c r="B30" s="142"/>
      <c r="C30" s="143" t="s">
        <v>67</v>
      </c>
      <c r="D30" s="144">
        <f>SUM(D11:D29)</f>
        <v>0</v>
      </c>
      <c r="E30" s="144">
        <f>SUM(E11:E29)</f>
        <v>0</v>
      </c>
      <c r="F30" s="145">
        <f>SUM(F11:F29)</f>
        <v>0</v>
      </c>
      <c r="G30" s="146">
        <f>SUM(G11:G29)</f>
        <v>0</v>
      </c>
    </row>
    <row r="31" spans="1:7" ht="20.100000000000001" customHeight="1" x14ac:dyDescent="0.2">
      <c r="A31" s="316"/>
      <c r="B31" s="147"/>
      <c r="C31" s="328" t="s">
        <v>87</v>
      </c>
      <c r="D31" s="329"/>
      <c r="E31" s="330"/>
      <c r="F31" s="148"/>
      <c r="G31" s="149"/>
    </row>
    <row r="32" spans="1:7" ht="20.100000000000001" customHeight="1" x14ac:dyDescent="0.2">
      <c r="A32" s="316"/>
      <c r="B32" s="308" t="s">
        <v>111</v>
      </c>
      <c r="C32" s="77"/>
      <c r="D32" s="77"/>
      <c r="E32" s="77"/>
      <c r="F32" s="148">
        <f t="shared" ref="F32:F43" si="1">D32*E32</f>
        <v>0</v>
      </c>
      <c r="G32" s="149"/>
    </row>
    <row r="33" spans="1:7" ht="20.100000000000001" customHeight="1" x14ac:dyDescent="0.2">
      <c r="A33" s="316"/>
      <c r="B33" s="309"/>
      <c r="C33" s="77"/>
      <c r="D33" s="77"/>
      <c r="E33" s="77"/>
      <c r="F33" s="148">
        <f t="shared" si="1"/>
        <v>0</v>
      </c>
      <c r="G33" s="149"/>
    </row>
    <row r="34" spans="1:7" ht="20.100000000000001" customHeight="1" x14ac:dyDescent="0.2">
      <c r="A34" s="316"/>
      <c r="B34" s="310"/>
      <c r="C34" s="77"/>
      <c r="D34" s="77"/>
      <c r="E34" s="77"/>
      <c r="F34" s="148">
        <f t="shared" si="1"/>
        <v>0</v>
      </c>
      <c r="G34" s="149"/>
    </row>
    <row r="35" spans="1:7" ht="20.100000000000001" customHeight="1" x14ac:dyDescent="0.2">
      <c r="A35" s="316"/>
      <c r="B35" s="311" t="s">
        <v>104</v>
      </c>
      <c r="C35" s="77"/>
      <c r="D35" s="77"/>
      <c r="E35" s="77"/>
      <c r="F35" s="141">
        <f t="shared" si="1"/>
        <v>0</v>
      </c>
      <c r="G35" s="113"/>
    </row>
    <row r="36" spans="1:7" ht="20.100000000000001" customHeight="1" x14ac:dyDescent="0.2">
      <c r="A36" s="316"/>
      <c r="B36" s="306"/>
      <c r="C36" s="77"/>
      <c r="D36" s="77"/>
      <c r="E36" s="77"/>
      <c r="F36" s="141">
        <f t="shared" si="1"/>
        <v>0</v>
      </c>
      <c r="G36" s="113"/>
    </row>
    <row r="37" spans="1:7" ht="20.100000000000001" customHeight="1" x14ac:dyDescent="0.2">
      <c r="A37" s="316"/>
      <c r="B37" s="306"/>
      <c r="C37" s="77"/>
      <c r="D37" s="77"/>
      <c r="E37" s="77"/>
      <c r="F37" s="141">
        <f t="shared" si="1"/>
        <v>0</v>
      </c>
      <c r="G37" s="113"/>
    </row>
    <row r="38" spans="1:7" ht="20.100000000000001" customHeight="1" x14ac:dyDescent="0.2">
      <c r="A38" s="315"/>
      <c r="B38" s="308" t="s">
        <v>112</v>
      </c>
      <c r="C38" s="86"/>
      <c r="D38" s="77"/>
      <c r="E38" s="77"/>
      <c r="F38" s="150">
        <f t="shared" si="1"/>
        <v>0</v>
      </c>
      <c r="G38" s="149"/>
    </row>
    <row r="39" spans="1:7" ht="20.100000000000001" customHeight="1" x14ac:dyDescent="0.2">
      <c r="A39" s="315"/>
      <c r="B39" s="309"/>
      <c r="C39" s="86"/>
      <c r="D39" s="77"/>
      <c r="E39" s="77"/>
      <c r="F39" s="150">
        <f t="shared" si="1"/>
        <v>0</v>
      </c>
      <c r="G39" s="149"/>
    </row>
    <row r="40" spans="1:7" ht="20.100000000000001" customHeight="1" x14ac:dyDescent="0.2">
      <c r="A40" s="315"/>
      <c r="B40" s="310"/>
      <c r="C40" s="86"/>
      <c r="D40" s="77"/>
      <c r="E40" s="77"/>
      <c r="F40" s="150">
        <f t="shared" si="1"/>
        <v>0</v>
      </c>
      <c r="G40" s="149"/>
    </row>
    <row r="41" spans="1:7" ht="18" customHeight="1" x14ac:dyDescent="0.2">
      <c r="A41" s="316"/>
      <c r="B41" s="311" t="s">
        <v>147</v>
      </c>
      <c r="C41" s="77"/>
      <c r="D41" s="77"/>
      <c r="E41" s="77"/>
      <c r="F41" s="150">
        <f t="shared" si="1"/>
        <v>0</v>
      </c>
      <c r="G41" s="113"/>
    </row>
    <row r="42" spans="1:7" ht="24.95" customHeight="1" x14ac:dyDescent="0.2">
      <c r="A42" s="316"/>
      <c r="B42" s="306"/>
      <c r="C42" s="87"/>
      <c r="D42" s="87"/>
      <c r="E42" s="87"/>
      <c r="F42" s="150">
        <f t="shared" si="1"/>
        <v>0</v>
      </c>
      <c r="G42" s="114"/>
    </row>
    <row r="43" spans="1:7" ht="30" customHeight="1" x14ac:dyDescent="0.2">
      <c r="A43" s="316"/>
      <c r="B43" s="306"/>
      <c r="C43" s="87"/>
      <c r="D43" s="87"/>
      <c r="E43" s="87"/>
      <c r="F43" s="150">
        <f t="shared" si="1"/>
        <v>0</v>
      </c>
      <c r="G43" s="115"/>
    </row>
    <row r="44" spans="1:7" ht="24.95" customHeight="1" thickBot="1" x14ac:dyDescent="0.25">
      <c r="A44" s="316"/>
      <c r="B44" s="151"/>
      <c r="C44" s="152" t="s">
        <v>67</v>
      </c>
      <c r="D44" s="153">
        <f>SUM(D31:D43)</f>
        <v>0</v>
      </c>
      <c r="E44" s="153">
        <f>SUM(E31:E43)</f>
        <v>0</v>
      </c>
      <c r="F44" s="154">
        <f>SUM(F31:F43)</f>
        <v>0</v>
      </c>
      <c r="G44" s="155">
        <f>SUM(G31:G43)</f>
        <v>0</v>
      </c>
    </row>
    <row r="45" spans="1:7" ht="24.95" customHeight="1" x14ac:dyDescent="0.2">
      <c r="A45" s="156" t="s">
        <v>143</v>
      </c>
      <c r="B45" s="157"/>
      <c r="C45" s="157"/>
      <c r="D45" s="157"/>
      <c r="E45" s="158"/>
      <c r="F45" s="68"/>
      <c r="G45" s="113"/>
    </row>
    <row r="46" spans="1:7" ht="24.95" customHeight="1" x14ac:dyDescent="0.2">
      <c r="A46" s="159" t="s">
        <v>68</v>
      </c>
      <c r="B46" s="160"/>
      <c r="C46" s="160"/>
      <c r="D46" s="160"/>
      <c r="E46" s="161"/>
      <c r="F46" s="68"/>
      <c r="G46" s="113"/>
    </row>
    <row r="47" spans="1:7" ht="24.95" customHeight="1" x14ac:dyDescent="0.2">
      <c r="A47" s="162" t="s">
        <v>69</v>
      </c>
      <c r="B47" s="163"/>
      <c r="C47" s="163"/>
      <c r="D47" s="163"/>
      <c r="E47" s="164"/>
      <c r="F47" s="68"/>
      <c r="G47" s="113"/>
    </row>
    <row r="48" spans="1:7" ht="24.95" customHeight="1" x14ac:dyDescent="0.2">
      <c r="A48" s="162" t="s">
        <v>118</v>
      </c>
      <c r="B48" s="163"/>
      <c r="C48" s="163"/>
      <c r="D48" s="163"/>
      <c r="E48" s="164"/>
      <c r="F48" s="68"/>
      <c r="G48" s="113"/>
    </row>
    <row r="49" spans="1:8" ht="24.95" customHeight="1" thickBot="1" x14ac:dyDescent="0.25">
      <c r="A49" s="165" t="s">
        <v>128</v>
      </c>
      <c r="B49" s="166"/>
      <c r="C49" s="166"/>
      <c r="D49" s="166"/>
      <c r="E49" s="167"/>
      <c r="F49" s="68"/>
      <c r="G49" s="113"/>
      <c r="H49" s="1" t="str">
        <f>IF(G49&gt;(G30+G44+G45+G46+G47+G48)*8%,"La somme indiquée est supérieure à 8%","")</f>
        <v/>
      </c>
    </row>
    <row r="50" spans="1:8" ht="24.95" customHeight="1" thickBot="1" x14ac:dyDescent="0.25">
      <c r="A50" s="168" t="s">
        <v>145</v>
      </c>
      <c r="B50" s="169"/>
      <c r="C50" s="169"/>
      <c r="D50" s="169"/>
      <c r="E50" s="170"/>
      <c r="F50" s="171">
        <f>SUM(F45:F49)+F10</f>
        <v>0</v>
      </c>
      <c r="G50" s="172">
        <f>SUM(G45:G49)+G10</f>
        <v>0</v>
      </c>
    </row>
    <row r="51" spans="1:8" ht="24.95" customHeight="1" thickBot="1" x14ac:dyDescent="0.25">
      <c r="B51" s="173"/>
      <c r="C51" s="173"/>
      <c r="D51" s="173"/>
      <c r="E51" s="174" t="s">
        <v>70</v>
      </c>
      <c r="F51" s="175" t="e">
        <f>G50/F50</f>
        <v>#DIV/0!</v>
      </c>
      <c r="G51" s="176"/>
    </row>
    <row r="52" spans="1:8" ht="24.95" customHeight="1" x14ac:dyDescent="0.25">
      <c r="A52" s="177"/>
      <c r="B52" s="178"/>
      <c r="C52" s="245" t="str">
        <f>IF(G10&gt;(G50-G49)*85%,"La somme du personnel est supérieure à 85% de l'aide demandée hors frais de gestion (cf. notice C2)","")</f>
        <v/>
      </c>
      <c r="D52" s="178"/>
      <c r="E52" s="179"/>
      <c r="F52" s="180"/>
      <c r="G52" s="176"/>
    </row>
    <row r="53" spans="1:8" ht="13.5" thickBot="1" x14ac:dyDescent="0.25"/>
    <row r="54" spans="1:8" ht="24.95" customHeight="1" thickBot="1" x14ac:dyDescent="0.25">
      <c r="A54" s="325" t="s">
        <v>113</v>
      </c>
      <c r="B54" s="326"/>
      <c r="C54" s="326"/>
      <c r="D54" s="326"/>
      <c r="E54" s="327"/>
      <c r="F54" s="182"/>
    </row>
    <row r="55" spans="1:8" ht="26.25" thickBot="1" x14ac:dyDescent="0.25">
      <c r="A55" s="321" t="s">
        <v>23</v>
      </c>
      <c r="B55" s="322"/>
      <c r="C55" s="183" t="s">
        <v>24</v>
      </c>
      <c r="D55" s="183" t="s">
        <v>25</v>
      </c>
      <c r="E55" s="184" t="s">
        <v>26</v>
      </c>
      <c r="F55" s="185"/>
    </row>
    <row r="56" spans="1:8" s="186" customFormat="1" ht="24.95" customHeight="1" x14ac:dyDescent="0.2">
      <c r="A56" s="323"/>
      <c r="B56" s="324"/>
      <c r="C56" s="19"/>
      <c r="D56" s="20"/>
      <c r="E56" s="21"/>
      <c r="G56" s="187"/>
    </row>
    <row r="57" spans="1:8" s="186" customFormat="1" ht="24.95" customHeight="1" x14ac:dyDescent="0.2">
      <c r="A57" s="312"/>
      <c r="B57" s="313"/>
      <c r="C57" s="22"/>
      <c r="D57" s="23"/>
      <c r="E57" s="24"/>
      <c r="G57" s="187"/>
    </row>
    <row r="58" spans="1:8" s="186" customFormat="1" ht="24.95" customHeight="1" x14ac:dyDescent="0.2">
      <c r="A58" s="312"/>
      <c r="B58" s="313"/>
      <c r="C58" s="22"/>
      <c r="D58" s="23"/>
      <c r="E58" s="24"/>
      <c r="G58" s="187"/>
    </row>
    <row r="59" spans="1:8" s="186" customFormat="1" ht="24.95" customHeight="1" x14ac:dyDescent="0.2">
      <c r="A59" s="312"/>
      <c r="B59" s="313"/>
      <c r="C59" s="22"/>
      <c r="D59" s="23"/>
      <c r="E59" s="24"/>
      <c r="G59" s="187"/>
    </row>
    <row r="60" spans="1:8" s="186" customFormat="1" ht="24.95" customHeight="1" x14ac:dyDescent="0.2">
      <c r="A60" s="312"/>
      <c r="B60" s="313"/>
      <c r="C60" s="22"/>
      <c r="D60" s="23"/>
      <c r="E60" s="24"/>
      <c r="G60" s="187"/>
    </row>
    <row r="61" spans="1:8" s="186" customFormat="1" ht="24.95" customHeight="1" x14ac:dyDescent="0.2">
      <c r="A61" s="312"/>
      <c r="B61" s="313"/>
      <c r="C61" s="22"/>
      <c r="D61" s="23"/>
      <c r="E61" s="24"/>
      <c r="G61" s="187"/>
    </row>
    <row r="62" spans="1:8" s="186" customFormat="1" ht="24.95" customHeight="1" thickBot="1" x14ac:dyDescent="0.25">
      <c r="A62" s="317"/>
      <c r="B62" s="318"/>
      <c r="C62" s="25"/>
      <c r="D62" s="26"/>
      <c r="E62" s="27"/>
      <c r="G62" s="187"/>
    </row>
    <row r="63" spans="1:8" ht="24.95" customHeight="1" thickBot="1" x14ac:dyDescent="0.25">
      <c r="A63" s="319" t="s">
        <v>67</v>
      </c>
      <c r="B63" s="320"/>
      <c r="C63" s="188"/>
      <c r="D63" s="189">
        <f>SUM(D56:D62)</f>
        <v>0</v>
      </c>
      <c r="E63" s="190"/>
    </row>
    <row r="65" spans="4:7" ht="37.5" customHeight="1" x14ac:dyDescent="0.2">
      <c r="D65" s="346" t="s">
        <v>154</v>
      </c>
      <c r="E65" s="347"/>
      <c r="F65" s="347"/>
      <c r="G65" s="348"/>
    </row>
    <row r="66" spans="4:7" ht="39" customHeight="1" x14ac:dyDescent="0.2">
      <c r="D66" s="349"/>
      <c r="E66" s="350"/>
      <c r="F66" s="350"/>
      <c r="G66" s="351"/>
    </row>
    <row r="67" spans="4:7" ht="13.5" customHeight="1" x14ac:dyDescent="0.2"/>
  </sheetData>
  <sheetProtection algorithmName="SHA-512" hashValue="ZOpoBPEZdPdgJoxxBjt0DB3OYH2YqA0IdINY/CA80t9QQZsWd0ICynG8jLXfCFCzwoIJa5ZcEp+8Te6kD8bv4A==" saltValue="ZBnD+beqcXmtvm9fM5Qh/A==" spinCount="100000" sheet="1" objects="1" scenarios="1"/>
  <mergeCells count="28">
    <mergeCell ref="A62:B62"/>
    <mergeCell ref="A63:B63"/>
    <mergeCell ref="A57:B57"/>
    <mergeCell ref="A58:B58"/>
    <mergeCell ref="A59:B59"/>
    <mergeCell ref="A60:B60"/>
    <mergeCell ref="A61:B61"/>
    <mergeCell ref="B41:B43"/>
    <mergeCell ref="B32:B34"/>
    <mergeCell ref="A54:E54"/>
    <mergeCell ref="A55:B55"/>
    <mergeCell ref="A56:B56"/>
    <mergeCell ref="D65:G65"/>
    <mergeCell ref="D66:G66"/>
    <mergeCell ref="A1:G1"/>
    <mergeCell ref="C4:E4"/>
    <mergeCell ref="C5:E5"/>
    <mergeCell ref="C6:E6"/>
    <mergeCell ref="C3:E3"/>
    <mergeCell ref="C7:E7"/>
    <mergeCell ref="A11:A44"/>
    <mergeCell ref="C11:E11"/>
    <mergeCell ref="B12:B20"/>
    <mergeCell ref="B21:B26"/>
    <mergeCell ref="B27:B29"/>
    <mergeCell ref="C31:E31"/>
    <mergeCell ref="B35:B37"/>
    <mergeCell ref="B38:B40"/>
  </mergeCells>
  <phoneticPr fontId="30" type="noConversion"/>
  <conditionalFormatting sqref="G11:G25">
    <cfRule type="expression" dxfId="1" priority="1" stopIfTrue="1">
      <formula>($C$3="Autre organisme privé")</formula>
    </cfRule>
  </conditionalFormatting>
  <dataValidations xWindow="408" yWindow="426" count="11">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type="list" allowBlank="1" showInputMessage="1" showErrorMessage="1" sqref="C3">
      <formula1>liste</formula1>
    </dataValidation>
    <dataValidation allowBlank="1" showErrorMessage="1" prompt="Le financement de personnel permanent n'est pas autorisé." sqref="G11:G26"/>
    <dataValidation type="decimal" allowBlank="1" showInputMessage="1" showErrorMessage="1" error="L'aide demandée ne peut supérieure au coût complet du projet par ligne" sqref="G45:G49 G31:G34 G38:G40">
      <formula1>0</formula1>
      <formula2>F31</formula2>
    </dataValidation>
    <dataValidation type="list" allowBlank="1" showInputMessage="1" showErrorMessage="1" sqref="C56:C62">
      <formula1>financeurs</formula1>
    </dataValidation>
    <dataValidation type="list" allowBlank="1" showInputMessage="1" showErrorMessage="1" sqref="E56:E62">
      <formula1>etats</formula1>
    </dataValidation>
    <dataValidation allowBlank="1" showInputMessage="1" showErrorMessage="1" prompt="Merci d'indiquer le nom complet du financeur" sqref="A63:B63"/>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35:G37 G41:G43">
      <formula1>0</formula1>
      <formula2>F35</formula2>
    </dataValidation>
  </dataValidations>
  <printOptions horizontalCentered="1"/>
  <pageMargins left="0.2" right="0.21" top="0.56000000000000005" bottom="0.51" header="0.31" footer="0.28000000000000003"/>
  <pageSetup paperSize="9" scale="51" orientation="portrait" r:id="rId1"/>
  <headerFooter alignWithMargins="0">
    <oddFooter>&amp;C&amp;P/&amp;N&amp;R&amp;9&amp;A</oddFooter>
  </headerFooter>
  <legacyDrawing r:id="rId2"/>
  <extLst>
    <ext xmlns:mx="http://schemas.microsoft.com/office/mac/excel/2008/main" uri="{64002731-A6B0-56B0-2670-7721B7C09600}">
      <mx:PLV Mode="0" OnePage="0" WScale="57"/>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view="pageBreakPreview" topLeftCell="A34" zoomScaleSheetLayoutView="100" workbookViewId="0">
      <selection activeCell="C52" sqref="C52"/>
    </sheetView>
  </sheetViews>
  <sheetFormatPr baseColWidth="10" defaultColWidth="10.85546875" defaultRowHeight="12.75" x14ac:dyDescent="0.2"/>
  <cols>
    <col min="1" max="1" width="5.140625" style="1" customWidth="1"/>
    <col min="2" max="2" width="49.42578125" style="28" customWidth="1"/>
    <col min="3" max="3" width="27.42578125" style="1" customWidth="1"/>
    <col min="4" max="6" width="18.7109375" style="1" customWidth="1"/>
    <col min="7" max="7" width="18.7109375" style="29" customWidth="1"/>
    <col min="8" max="16384" width="10.85546875" style="1"/>
  </cols>
  <sheetData>
    <row r="1" spans="1:7" ht="52.5" customHeight="1" thickBot="1" x14ac:dyDescent="0.25">
      <c r="A1" s="337" t="s">
        <v>171</v>
      </c>
      <c r="B1" s="338"/>
      <c r="C1" s="338"/>
      <c r="D1" s="338"/>
      <c r="E1" s="338"/>
      <c r="F1" s="338"/>
      <c r="G1" s="339"/>
    </row>
    <row r="2" spans="1:7" ht="20.100000000000001" customHeight="1" x14ac:dyDescent="0.2">
      <c r="A2" s="200"/>
      <c r="B2" s="201"/>
      <c r="C2" s="201"/>
      <c r="D2" s="201"/>
      <c r="E2" s="201"/>
      <c r="F2" s="201"/>
      <c r="G2" s="202"/>
    </row>
    <row r="3" spans="1:7" ht="20.100000000000001" customHeight="1" thickBot="1" x14ac:dyDescent="0.25">
      <c r="A3" s="122" t="s">
        <v>58</v>
      </c>
      <c r="B3" s="123"/>
      <c r="C3" s="334"/>
      <c r="D3" s="335"/>
      <c r="E3" s="335"/>
      <c r="F3" s="201"/>
      <c r="G3" s="202"/>
    </row>
    <row r="4" spans="1:7" ht="18" customHeight="1" thickBot="1" x14ac:dyDescent="0.25">
      <c r="A4" s="122" t="s">
        <v>59</v>
      </c>
      <c r="C4" s="345"/>
      <c r="D4" s="343"/>
      <c r="E4" s="344"/>
      <c r="G4" s="124"/>
    </row>
    <row r="5" spans="1:7" ht="18" customHeight="1" thickBot="1" x14ac:dyDescent="0.25">
      <c r="A5" s="125" t="s">
        <v>40</v>
      </c>
      <c r="C5" s="340"/>
      <c r="D5" s="352"/>
      <c r="E5" s="353"/>
    </row>
    <row r="6" spans="1:7" ht="18" customHeight="1" thickBot="1" x14ac:dyDescent="0.25">
      <c r="A6" s="125" t="s">
        <v>60</v>
      </c>
      <c r="C6" s="340"/>
      <c r="D6" s="341"/>
      <c r="E6" s="342"/>
    </row>
    <row r="7" spans="1:7" ht="18" customHeight="1" thickBot="1" x14ac:dyDescent="0.25">
      <c r="A7" s="122" t="s">
        <v>27</v>
      </c>
      <c r="C7" s="340"/>
      <c r="D7" s="341"/>
      <c r="E7" s="342"/>
    </row>
    <row r="8" spans="1:7" ht="18" customHeight="1" thickBot="1" x14ac:dyDescent="0.25">
      <c r="B8" s="126"/>
    </row>
    <row r="9" spans="1:7" s="28" customFormat="1" ht="30" customHeight="1" thickBot="1" x14ac:dyDescent="0.3">
      <c r="A9" s="127" t="s">
        <v>62</v>
      </c>
      <c r="B9" s="128"/>
      <c r="C9" s="129"/>
      <c r="D9" s="129"/>
      <c r="E9" s="129"/>
      <c r="F9" s="130" t="s">
        <v>85</v>
      </c>
      <c r="G9" s="131" t="s">
        <v>63</v>
      </c>
    </row>
    <row r="10" spans="1:7" s="28" customFormat="1" ht="44.25" customHeight="1" x14ac:dyDescent="0.25">
      <c r="A10" s="132" t="s">
        <v>64</v>
      </c>
      <c r="B10" s="133"/>
      <c r="C10" s="134" t="s">
        <v>120</v>
      </c>
      <c r="D10" s="134" t="s">
        <v>152</v>
      </c>
      <c r="E10" s="135" t="s">
        <v>65</v>
      </c>
      <c r="F10" s="136">
        <f>+F30+F44</f>
        <v>0</v>
      </c>
      <c r="G10" s="137">
        <f>+G30+G44</f>
        <v>0</v>
      </c>
    </row>
    <row r="11" spans="1:7" ht="20.100000000000001" customHeight="1" x14ac:dyDescent="0.25">
      <c r="A11" s="314" t="s">
        <v>66</v>
      </c>
      <c r="B11" s="138" t="s">
        <v>88</v>
      </c>
      <c r="C11" s="328" t="s">
        <v>86</v>
      </c>
      <c r="D11" s="329"/>
      <c r="E11" s="330"/>
      <c r="F11" s="139"/>
      <c r="G11" s="140"/>
    </row>
    <row r="12" spans="1:7" ht="20.100000000000001" customHeight="1" x14ac:dyDescent="0.25">
      <c r="A12" s="315"/>
      <c r="B12" s="306" t="s">
        <v>109</v>
      </c>
      <c r="C12" s="85"/>
      <c r="D12" s="17"/>
      <c r="E12" s="74"/>
      <c r="F12" s="139">
        <f t="shared" ref="F12:F29" si="0">D12*E12</f>
        <v>0</v>
      </c>
      <c r="G12" s="140"/>
    </row>
    <row r="13" spans="1:7" ht="20.100000000000001" customHeight="1" x14ac:dyDescent="0.25">
      <c r="A13" s="315"/>
      <c r="B13" s="306"/>
      <c r="C13" s="85"/>
      <c r="D13" s="17"/>
      <c r="E13" s="74"/>
      <c r="F13" s="139">
        <f t="shared" si="0"/>
        <v>0</v>
      </c>
      <c r="G13" s="140"/>
    </row>
    <row r="14" spans="1:7" ht="20.100000000000001" customHeight="1" x14ac:dyDescent="0.25">
      <c r="A14" s="315"/>
      <c r="B14" s="306"/>
      <c r="C14" s="85"/>
      <c r="D14" s="17"/>
      <c r="E14" s="74"/>
      <c r="F14" s="139">
        <f t="shared" si="0"/>
        <v>0</v>
      </c>
      <c r="G14" s="140"/>
    </row>
    <row r="15" spans="1:7" ht="20.100000000000001" customHeight="1" x14ac:dyDescent="0.25">
      <c r="A15" s="315"/>
      <c r="B15" s="306"/>
      <c r="C15" s="85"/>
      <c r="D15" s="17"/>
      <c r="E15" s="74"/>
      <c r="F15" s="139">
        <f t="shared" si="0"/>
        <v>0</v>
      </c>
      <c r="G15" s="140"/>
    </row>
    <row r="16" spans="1:7" ht="20.100000000000001" customHeight="1" x14ac:dyDescent="0.25">
      <c r="A16" s="315"/>
      <c r="B16" s="306"/>
      <c r="C16" s="85"/>
      <c r="D16" s="17"/>
      <c r="E16" s="74"/>
      <c r="F16" s="139">
        <f t="shared" si="0"/>
        <v>0</v>
      </c>
      <c r="G16" s="140"/>
    </row>
    <row r="17" spans="1:7" ht="20.100000000000001" customHeight="1" x14ac:dyDescent="0.25">
      <c r="A17" s="315"/>
      <c r="B17" s="306"/>
      <c r="C17" s="85"/>
      <c r="D17" s="17"/>
      <c r="E17" s="74"/>
      <c r="F17" s="139">
        <f t="shared" si="0"/>
        <v>0</v>
      </c>
      <c r="G17" s="140"/>
    </row>
    <row r="18" spans="1:7" ht="20.100000000000001" customHeight="1" x14ac:dyDescent="0.25">
      <c r="A18" s="315"/>
      <c r="B18" s="306"/>
      <c r="C18" s="85"/>
      <c r="D18" s="17"/>
      <c r="E18" s="74"/>
      <c r="F18" s="139">
        <f t="shared" si="0"/>
        <v>0</v>
      </c>
      <c r="G18" s="140"/>
    </row>
    <row r="19" spans="1:7" ht="20.100000000000001" customHeight="1" x14ac:dyDescent="0.25">
      <c r="A19" s="315"/>
      <c r="B19" s="306"/>
      <c r="C19" s="85"/>
      <c r="D19" s="17"/>
      <c r="E19" s="74"/>
      <c r="F19" s="139">
        <f t="shared" si="0"/>
        <v>0</v>
      </c>
      <c r="G19" s="140"/>
    </row>
    <row r="20" spans="1:7" ht="20.100000000000001" customHeight="1" x14ac:dyDescent="0.25">
      <c r="A20" s="315"/>
      <c r="B20" s="307"/>
      <c r="C20" s="85"/>
      <c r="D20" s="17"/>
      <c r="E20" s="74"/>
      <c r="F20" s="139">
        <f t="shared" si="0"/>
        <v>0</v>
      </c>
      <c r="G20" s="140"/>
    </row>
    <row r="21" spans="1:7" ht="20.100000000000001" customHeight="1" x14ac:dyDescent="0.25">
      <c r="A21" s="316"/>
      <c r="B21" s="311" t="s">
        <v>110</v>
      </c>
      <c r="C21" s="75"/>
      <c r="D21" s="75"/>
      <c r="E21" s="76"/>
      <c r="F21" s="141">
        <f t="shared" si="0"/>
        <v>0</v>
      </c>
      <c r="G21" s="140"/>
    </row>
    <row r="22" spans="1:7" ht="20.100000000000001" customHeight="1" x14ac:dyDescent="0.25">
      <c r="A22" s="315"/>
      <c r="B22" s="306"/>
      <c r="C22" s="84"/>
      <c r="D22" s="75"/>
      <c r="E22" s="76"/>
      <c r="F22" s="141">
        <f t="shared" si="0"/>
        <v>0</v>
      </c>
      <c r="G22" s="140"/>
    </row>
    <row r="23" spans="1:7" ht="20.100000000000001" customHeight="1" x14ac:dyDescent="0.25">
      <c r="A23" s="315"/>
      <c r="B23" s="306"/>
      <c r="C23" s="84"/>
      <c r="D23" s="75"/>
      <c r="E23" s="76"/>
      <c r="F23" s="141">
        <f t="shared" si="0"/>
        <v>0</v>
      </c>
      <c r="G23" s="140"/>
    </row>
    <row r="24" spans="1:7" ht="20.100000000000001" customHeight="1" x14ac:dyDescent="0.25">
      <c r="A24" s="315"/>
      <c r="B24" s="306"/>
      <c r="C24" s="84"/>
      <c r="D24" s="75"/>
      <c r="E24" s="76"/>
      <c r="F24" s="141">
        <f t="shared" si="0"/>
        <v>0</v>
      </c>
      <c r="G24" s="140"/>
    </row>
    <row r="25" spans="1:7" ht="20.100000000000001" customHeight="1" x14ac:dyDescent="0.25">
      <c r="A25" s="315"/>
      <c r="B25" s="306"/>
      <c r="C25" s="84"/>
      <c r="D25" s="75"/>
      <c r="E25" s="76"/>
      <c r="F25" s="141">
        <f t="shared" si="0"/>
        <v>0</v>
      </c>
      <c r="G25" s="140"/>
    </row>
    <row r="26" spans="1:7" ht="20.100000000000001" customHeight="1" x14ac:dyDescent="0.25">
      <c r="A26" s="315"/>
      <c r="B26" s="306"/>
      <c r="C26" s="84"/>
      <c r="D26" s="75"/>
      <c r="E26" s="76"/>
      <c r="F26" s="141">
        <f t="shared" si="0"/>
        <v>0</v>
      </c>
      <c r="G26" s="140"/>
    </row>
    <row r="27" spans="1:7" ht="20.100000000000001" customHeight="1" x14ac:dyDescent="0.2">
      <c r="A27" s="315"/>
      <c r="B27" s="311" t="s">
        <v>146</v>
      </c>
      <c r="C27" s="84"/>
      <c r="D27" s="77"/>
      <c r="E27" s="77"/>
      <c r="F27" s="141">
        <f t="shared" si="0"/>
        <v>0</v>
      </c>
      <c r="G27" s="113"/>
    </row>
    <row r="28" spans="1:7" ht="20.100000000000001" customHeight="1" x14ac:dyDescent="0.25">
      <c r="A28" s="315"/>
      <c r="B28" s="306"/>
      <c r="C28" s="84"/>
      <c r="D28" s="75"/>
      <c r="E28" s="76"/>
      <c r="F28" s="141">
        <f t="shared" si="0"/>
        <v>0</v>
      </c>
      <c r="G28" s="113"/>
    </row>
    <row r="29" spans="1:7" ht="20.100000000000001" customHeight="1" x14ac:dyDescent="0.25">
      <c r="A29" s="316"/>
      <c r="B29" s="306"/>
      <c r="C29" s="75"/>
      <c r="D29" s="75"/>
      <c r="E29" s="76"/>
      <c r="F29" s="141">
        <f t="shared" si="0"/>
        <v>0</v>
      </c>
      <c r="G29" s="113"/>
    </row>
    <row r="30" spans="1:7" ht="20.100000000000001" customHeight="1" x14ac:dyDescent="0.2">
      <c r="A30" s="316"/>
      <c r="B30" s="142"/>
      <c r="C30" s="143" t="s">
        <v>67</v>
      </c>
      <c r="D30" s="144">
        <f>SUM(D11:D29)</f>
        <v>0</v>
      </c>
      <c r="E30" s="144">
        <f>SUM(E11:E29)</f>
        <v>0</v>
      </c>
      <c r="F30" s="145">
        <f>SUM(F11:F29)</f>
        <v>0</v>
      </c>
      <c r="G30" s="146">
        <f>SUM(G11:G29)</f>
        <v>0</v>
      </c>
    </row>
    <row r="31" spans="1:7" ht="20.100000000000001" customHeight="1" x14ac:dyDescent="0.2">
      <c r="A31" s="316"/>
      <c r="B31" s="147"/>
      <c r="C31" s="328" t="s">
        <v>87</v>
      </c>
      <c r="D31" s="329"/>
      <c r="E31" s="330"/>
      <c r="F31" s="148"/>
      <c r="G31" s="149"/>
    </row>
    <row r="32" spans="1:7" ht="20.100000000000001" customHeight="1" x14ac:dyDescent="0.2">
      <c r="A32" s="316"/>
      <c r="B32" s="308" t="s">
        <v>111</v>
      </c>
      <c r="C32" s="77"/>
      <c r="D32" s="77"/>
      <c r="E32" s="77"/>
      <c r="F32" s="148">
        <f t="shared" ref="F32:F43" si="1">D32*E32</f>
        <v>0</v>
      </c>
      <c r="G32" s="149"/>
    </row>
    <row r="33" spans="1:7" ht="20.100000000000001" customHeight="1" x14ac:dyDescent="0.2">
      <c r="A33" s="316"/>
      <c r="B33" s="309"/>
      <c r="C33" s="77"/>
      <c r="D33" s="77"/>
      <c r="E33" s="77"/>
      <c r="F33" s="148">
        <f t="shared" si="1"/>
        <v>0</v>
      </c>
      <c r="G33" s="149"/>
    </row>
    <row r="34" spans="1:7" ht="20.100000000000001" customHeight="1" x14ac:dyDescent="0.2">
      <c r="A34" s="316"/>
      <c r="B34" s="310"/>
      <c r="C34" s="77"/>
      <c r="D34" s="77"/>
      <c r="E34" s="77"/>
      <c r="F34" s="148">
        <f t="shared" si="1"/>
        <v>0</v>
      </c>
      <c r="G34" s="149"/>
    </row>
    <row r="35" spans="1:7" ht="20.100000000000001" customHeight="1" x14ac:dyDescent="0.2">
      <c r="A35" s="316"/>
      <c r="B35" s="311" t="s">
        <v>104</v>
      </c>
      <c r="C35" s="77"/>
      <c r="D35" s="77"/>
      <c r="E35" s="77"/>
      <c r="F35" s="141">
        <f t="shared" si="1"/>
        <v>0</v>
      </c>
      <c r="G35" s="113"/>
    </row>
    <row r="36" spans="1:7" ht="20.100000000000001" customHeight="1" x14ac:dyDescent="0.2">
      <c r="A36" s="316"/>
      <c r="B36" s="306"/>
      <c r="C36" s="77"/>
      <c r="D36" s="77"/>
      <c r="E36" s="77"/>
      <c r="F36" s="141">
        <f t="shared" si="1"/>
        <v>0</v>
      </c>
      <c r="G36" s="113"/>
    </row>
    <row r="37" spans="1:7" ht="20.100000000000001" customHeight="1" x14ac:dyDescent="0.2">
      <c r="A37" s="316"/>
      <c r="B37" s="306"/>
      <c r="C37" s="77"/>
      <c r="D37" s="77"/>
      <c r="E37" s="77"/>
      <c r="F37" s="141">
        <f t="shared" si="1"/>
        <v>0</v>
      </c>
      <c r="G37" s="113"/>
    </row>
    <row r="38" spans="1:7" ht="20.100000000000001" customHeight="1" x14ac:dyDescent="0.2">
      <c r="A38" s="315"/>
      <c r="B38" s="308" t="s">
        <v>112</v>
      </c>
      <c r="C38" s="86"/>
      <c r="D38" s="77"/>
      <c r="E38" s="77"/>
      <c r="F38" s="150">
        <f t="shared" si="1"/>
        <v>0</v>
      </c>
      <c r="G38" s="149"/>
    </row>
    <row r="39" spans="1:7" ht="20.100000000000001" customHeight="1" x14ac:dyDescent="0.2">
      <c r="A39" s="315"/>
      <c r="B39" s="309"/>
      <c r="C39" s="86"/>
      <c r="D39" s="77"/>
      <c r="E39" s="77"/>
      <c r="F39" s="150">
        <f t="shared" si="1"/>
        <v>0</v>
      </c>
      <c r="G39" s="149"/>
    </row>
    <row r="40" spans="1:7" ht="20.100000000000001" customHeight="1" x14ac:dyDescent="0.2">
      <c r="A40" s="315"/>
      <c r="B40" s="310"/>
      <c r="C40" s="86"/>
      <c r="D40" s="77"/>
      <c r="E40" s="77"/>
      <c r="F40" s="150">
        <f t="shared" si="1"/>
        <v>0</v>
      </c>
      <c r="G40" s="149"/>
    </row>
    <row r="41" spans="1:7" ht="18" customHeight="1" x14ac:dyDescent="0.2">
      <c r="A41" s="316"/>
      <c r="B41" s="311" t="s">
        <v>147</v>
      </c>
      <c r="C41" s="77"/>
      <c r="D41" s="77"/>
      <c r="E41" s="77"/>
      <c r="F41" s="150">
        <f t="shared" si="1"/>
        <v>0</v>
      </c>
      <c r="G41" s="113"/>
    </row>
    <row r="42" spans="1:7" ht="24.95" customHeight="1" x14ac:dyDescent="0.2">
      <c r="A42" s="316"/>
      <c r="B42" s="306"/>
      <c r="C42" s="87"/>
      <c r="D42" s="87"/>
      <c r="E42" s="87"/>
      <c r="F42" s="150">
        <f t="shared" si="1"/>
        <v>0</v>
      </c>
      <c r="G42" s="114"/>
    </row>
    <row r="43" spans="1:7" ht="30" customHeight="1" x14ac:dyDescent="0.2">
      <c r="A43" s="316"/>
      <c r="B43" s="306"/>
      <c r="C43" s="87"/>
      <c r="D43" s="87"/>
      <c r="E43" s="87"/>
      <c r="F43" s="150">
        <f t="shared" si="1"/>
        <v>0</v>
      </c>
      <c r="G43" s="115"/>
    </row>
    <row r="44" spans="1:7" ht="24.95" customHeight="1" thickBot="1" x14ac:dyDescent="0.25">
      <c r="A44" s="316"/>
      <c r="B44" s="151"/>
      <c r="C44" s="152" t="s">
        <v>67</v>
      </c>
      <c r="D44" s="153">
        <f>SUM(D31:D43)</f>
        <v>0</v>
      </c>
      <c r="E44" s="153">
        <f>SUM(E31:E43)</f>
        <v>0</v>
      </c>
      <c r="F44" s="154">
        <f>SUM(F31:F43)</f>
        <v>0</v>
      </c>
      <c r="G44" s="155">
        <f>SUM(G31:G43)</f>
        <v>0</v>
      </c>
    </row>
    <row r="45" spans="1:7" ht="24.95" customHeight="1" x14ac:dyDescent="0.2">
      <c r="A45" s="156" t="s">
        <v>143</v>
      </c>
      <c r="B45" s="157"/>
      <c r="C45" s="157"/>
      <c r="D45" s="157"/>
      <c r="E45" s="158"/>
      <c r="F45" s="68"/>
      <c r="G45" s="113"/>
    </row>
    <row r="46" spans="1:7" ht="24.95" customHeight="1" x14ac:dyDescent="0.2">
      <c r="A46" s="159" t="s">
        <v>68</v>
      </c>
      <c r="B46" s="160"/>
      <c r="C46" s="160"/>
      <c r="D46" s="160"/>
      <c r="E46" s="161"/>
      <c r="F46" s="68"/>
      <c r="G46" s="113"/>
    </row>
    <row r="47" spans="1:7" ht="24.95" customHeight="1" x14ac:dyDescent="0.2">
      <c r="A47" s="162" t="s">
        <v>69</v>
      </c>
      <c r="B47" s="163"/>
      <c r="C47" s="163"/>
      <c r="D47" s="163"/>
      <c r="E47" s="164"/>
      <c r="F47" s="68"/>
      <c r="G47" s="113"/>
    </row>
    <row r="48" spans="1:7" ht="24.95" customHeight="1" x14ac:dyDescent="0.2">
      <c r="A48" s="162" t="s">
        <v>118</v>
      </c>
      <c r="B48" s="163"/>
      <c r="C48" s="163"/>
      <c r="D48" s="163"/>
      <c r="E48" s="164"/>
      <c r="F48" s="68"/>
      <c r="G48" s="113"/>
    </row>
    <row r="49" spans="1:8" ht="24.95" customHeight="1" thickBot="1" x14ac:dyDescent="0.25">
      <c r="A49" s="165" t="s">
        <v>128</v>
      </c>
      <c r="B49" s="166"/>
      <c r="C49" s="166"/>
      <c r="D49" s="166"/>
      <c r="E49" s="167"/>
      <c r="F49" s="68"/>
      <c r="G49" s="113"/>
      <c r="H49" s="1" t="str">
        <f>IF(G49&gt;(G30+G44+G45+G46+G47+G48)*8%,"La somme indiquée est supérieure à 8%","")</f>
        <v/>
      </c>
    </row>
    <row r="50" spans="1:8" ht="24.95" customHeight="1" thickBot="1" x14ac:dyDescent="0.25">
      <c r="A50" s="168" t="s">
        <v>145</v>
      </c>
      <c r="B50" s="169"/>
      <c r="C50" s="169"/>
      <c r="D50" s="169"/>
      <c r="E50" s="170"/>
      <c r="F50" s="171">
        <f>SUM(F45:F49)+F10</f>
        <v>0</v>
      </c>
      <c r="G50" s="172">
        <f>SUM(G45:G49)+G10</f>
        <v>0</v>
      </c>
    </row>
    <row r="51" spans="1:8" ht="24.95" customHeight="1" thickBot="1" x14ac:dyDescent="0.25">
      <c r="B51" s="173"/>
      <c r="C51" s="173"/>
      <c r="D51" s="173"/>
      <c r="E51" s="174" t="s">
        <v>70</v>
      </c>
      <c r="F51" s="175" t="e">
        <f>G50/F50</f>
        <v>#DIV/0!</v>
      </c>
      <c r="G51" s="176"/>
    </row>
    <row r="52" spans="1:8" ht="24.95" customHeight="1" x14ac:dyDescent="0.25">
      <c r="A52" s="177"/>
      <c r="B52" s="178"/>
      <c r="C52" s="245" t="str">
        <f>IF(G10&gt;(G50-G49)*85%,"La somme du personnel est supérieure à 85% de l'aide demandée hors frais de gestion (cf. notice C2)","")</f>
        <v/>
      </c>
      <c r="D52" s="178"/>
      <c r="E52" s="179"/>
      <c r="F52" s="180"/>
      <c r="G52" s="176"/>
    </row>
    <row r="53" spans="1:8" ht="13.5" thickBot="1" x14ac:dyDescent="0.25"/>
    <row r="54" spans="1:8" ht="24.95" customHeight="1" thickBot="1" x14ac:dyDescent="0.25">
      <c r="A54" s="325" t="s">
        <v>114</v>
      </c>
      <c r="B54" s="326"/>
      <c r="C54" s="326"/>
      <c r="D54" s="326"/>
      <c r="E54" s="327"/>
      <c r="F54" s="182"/>
    </row>
    <row r="55" spans="1:8" ht="26.25" thickBot="1" x14ac:dyDescent="0.25">
      <c r="A55" s="321" t="s">
        <v>23</v>
      </c>
      <c r="B55" s="322"/>
      <c r="C55" s="183" t="s">
        <v>24</v>
      </c>
      <c r="D55" s="183" t="s">
        <v>25</v>
      </c>
      <c r="E55" s="184" t="s">
        <v>26</v>
      </c>
      <c r="F55" s="185"/>
    </row>
    <row r="56" spans="1:8" s="186" customFormat="1" ht="24.95" customHeight="1" x14ac:dyDescent="0.2">
      <c r="A56" s="323"/>
      <c r="B56" s="324"/>
      <c r="C56" s="19"/>
      <c r="D56" s="20"/>
      <c r="E56" s="21"/>
      <c r="G56" s="187"/>
    </row>
    <row r="57" spans="1:8" s="186" customFormat="1" ht="24.95" customHeight="1" x14ac:dyDescent="0.2">
      <c r="A57" s="312"/>
      <c r="B57" s="313"/>
      <c r="C57" s="22"/>
      <c r="D57" s="23"/>
      <c r="E57" s="24"/>
      <c r="G57" s="187"/>
    </row>
    <row r="58" spans="1:8" s="186" customFormat="1" ht="24.95" customHeight="1" x14ac:dyDescent="0.2">
      <c r="A58" s="312"/>
      <c r="B58" s="313"/>
      <c r="C58" s="22"/>
      <c r="D58" s="23"/>
      <c r="E58" s="24"/>
      <c r="G58" s="187"/>
    </row>
    <row r="59" spans="1:8" s="186" customFormat="1" ht="24.95" customHeight="1" x14ac:dyDescent="0.2">
      <c r="A59" s="312"/>
      <c r="B59" s="313"/>
      <c r="C59" s="22"/>
      <c r="D59" s="23"/>
      <c r="E59" s="24"/>
      <c r="G59" s="187"/>
    </row>
    <row r="60" spans="1:8" s="186" customFormat="1" ht="24.95" customHeight="1" x14ac:dyDescent="0.2">
      <c r="A60" s="312"/>
      <c r="B60" s="313"/>
      <c r="C60" s="22"/>
      <c r="D60" s="23"/>
      <c r="E60" s="24"/>
      <c r="G60" s="187"/>
    </row>
    <row r="61" spans="1:8" s="186" customFormat="1" ht="24.95" customHeight="1" x14ac:dyDescent="0.2">
      <c r="A61" s="312"/>
      <c r="B61" s="313"/>
      <c r="C61" s="22"/>
      <c r="D61" s="23"/>
      <c r="E61" s="24"/>
      <c r="G61" s="187"/>
    </row>
    <row r="62" spans="1:8" s="186" customFormat="1" ht="24.95" customHeight="1" thickBot="1" x14ac:dyDescent="0.25">
      <c r="A62" s="317"/>
      <c r="B62" s="318"/>
      <c r="C62" s="25"/>
      <c r="D62" s="26"/>
      <c r="E62" s="27"/>
      <c r="G62" s="187"/>
    </row>
    <row r="63" spans="1:8" ht="24.95" customHeight="1" thickBot="1" x14ac:dyDescent="0.25">
      <c r="A63" s="319" t="s">
        <v>67</v>
      </c>
      <c r="B63" s="320"/>
      <c r="C63" s="188"/>
      <c r="D63" s="189">
        <f>SUM(D56:D62)</f>
        <v>0</v>
      </c>
      <c r="E63" s="190"/>
    </row>
    <row r="64" spans="1:8" ht="13.5" thickBot="1" x14ac:dyDescent="0.25"/>
    <row r="65" spans="4:7" ht="36.75" customHeight="1" x14ac:dyDescent="0.2">
      <c r="D65" s="300" t="s">
        <v>154</v>
      </c>
      <c r="E65" s="301"/>
      <c r="F65" s="301"/>
      <c r="G65" s="302"/>
    </row>
    <row r="66" spans="4:7" ht="36.75" customHeight="1" thickBot="1" x14ac:dyDescent="0.25">
      <c r="D66" s="303"/>
      <c r="E66" s="304"/>
      <c r="F66" s="304"/>
      <c r="G66" s="305"/>
    </row>
  </sheetData>
  <sheetProtection algorithmName="SHA-512" hashValue="N50zDRuBq54U8vxNmQFSu/7lUL8ul72s1PKFGSCcWuldZft6nekNYeYf+R+wElvbqxQZtjL7m1/xv9rg4VkXVw==" saltValue="lgQZXzQ1/eus6nBXRQ9jtQ==" spinCount="100000" sheet="1" objects="1" scenarios="1"/>
  <mergeCells count="28">
    <mergeCell ref="A62:B62"/>
    <mergeCell ref="A63:B63"/>
    <mergeCell ref="A57:B57"/>
    <mergeCell ref="A58:B58"/>
    <mergeCell ref="A59:B59"/>
    <mergeCell ref="A60:B60"/>
    <mergeCell ref="A61:B61"/>
    <mergeCell ref="B41:B43"/>
    <mergeCell ref="B32:B34"/>
    <mergeCell ref="A54:E54"/>
    <mergeCell ref="A55:B55"/>
    <mergeCell ref="A56:B56"/>
    <mergeCell ref="D65:G65"/>
    <mergeCell ref="D66:G66"/>
    <mergeCell ref="A1:G1"/>
    <mergeCell ref="C4:E4"/>
    <mergeCell ref="C5:E5"/>
    <mergeCell ref="C6:E6"/>
    <mergeCell ref="C3:E3"/>
    <mergeCell ref="C7:E7"/>
    <mergeCell ref="A11:A44"/>
    <mergeCell ref="C11:E11"/>
    <mergeCell ref="B12:B20"/>
    <mergeCell ref="B21:B26"/>
    <mergeCell ref="B27:B29"/>
    <mergeCell ref="C31:E31"/>
    <mergeCell ref="B35:B37"/>
    <mergeCell ref="B38:B40"/>
  </mergeCells>
  <phoneticPr fontId="30" type="noConversion"/>
  <conditionalFormatting sqref="G11:G25">
    <cfRule type="expression" dxfId="0" priority="1" stopIfTrue="1">
      <formula>($C$3="Autre organisme privé")</formula>
    </cfRule>
  </conditionalFormatting>
  <dataValidations xWindow="769" yWindow="560" count="11">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type="list" allowBlank="1" showInputMessage="1" showErrorMessage="1" sqref="C3">
      <formula1>liste</formula1>
    </dataValidation>
    <dataValidation allowBlank="1" showErrorMessage="1" prompt="Le financement de personnel permanent n'est pas autorisé." sqref="G11:G26"/>
    <dataValidation type="decimal" allowBlank="1" showInputMessage="1" showErrorMessage="1" error="L'aide demandée ne peut supérieure au coût complet du projet par ligne" sqref="G45:G49 G31:G34 G38:G40">
      <formula1>0</formula1>
      <formula2>F31</formula2>
    </dataValidation>
    <dataValidation type="list" allowBlank="1" showInputMessage="1" showErrorMessage="1" sqref="C56:C62">
      <formula1>financeurs</formula1>
    </dataValidation>
    <dataValidation type="list" allowBlank="1" showInputMessage="1" showErrorMessage="1" sqref="E56:E62">
      <formula1>etats</formula1>
    </dataValidation>
    <dataValidation allowBlank="1" showInputMessage="1" showErrorMessage="1" prompt="Merci d'indiquer le nom complet du financeur" sqref="A63:B63"/>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35:G37 G41:G43">
      <formula1>0</formula1>
      <formula2>F35</formula2>
    </dataValidation>
  </dataValidations>
  <printOptions horizontalCentered="1"/>
  <pageMargins left="0.17000000000000004" right="0.17000000000000004" top="0.56000000000000005" bottom="0.51" header="0.31" footer="0.28000000000000003"/>
  <pageSetup paperSize="9" scale="51" orientation="portrait" r:id="rId1"/>
  <headerFooter alignWithMargins="0">
    <oddFooter>&amp;C&amp;P/&amp;N&amp;R&amp;9&amp;A</oddFooter>
  </headerFooter>
  <legacyDrawing r:id="rId2"/>
  <extLst>
    <ext xmlns:mx="http://schemas.microsoft.com/office/mac/excel/2008/main" uri="{64002731-A6B0-56B0-2670-7721B7C09600}">
      <mx:PLV Mode="0" OnePage="0" WScale="57"/>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82"/>
  <sheetViews>
    <sheetView workbookViewId="0">
      <selection activeCell="G9" sqref="G9"/>
    </sheetView>
  </sheetViews>
  <sheetFormatPr baseColWidth="10" defaultColWidth="10.85546875" defaultRowHeight="12.75" x14ac:dyDescent="0.25"/>
  <cols>
    <col min="1" max="1" width="24.28515625" style="195" customWidth="1"/>
    <col min="2" max="9" width="21.140625" style="195" customWidth="1"/>
    <col min="10" max="10" width="58.85546875" style="185" customWidth="1"/>
    <col min="11" max="16384" width="10.85546875" style="195"/>
  </cols>
  <sheetData>
    <row r="1" spans="1:10" ht="65.45" customHeight="1" thickBot="1" x14ac:dyDescent="0.3">
      <c r="A1" s="337" t="s">
        <v>166</v>
      </c>
      <c r="B1" s="338"/>
      <c r="C1" s="338"/>
      <c r="D1" s="338"/>
      <c r="E1" s="359"/>
      <c r="F1" s="359"/>
      <c r="G1" s="338"/>
      <c r="H1" s="338"/>
      <c r="I1" s="339"/>
    </row>
    <row r="2" spans="1:10" ht="15" x14ac:dyDescent="0.25">
      <c r="A2" s="203"/>
      <c r="B2" s="203"/>
      <c r="C2" s="203"/>
      <c r="D2" s="203"/>
      <c r="E2" s="203"/>
      <c r="F2" s="203"/>
      <c r="G2" s="203"/>
      <c r="H2" s="203"/>
      <c r="I2" s="203"/>
    </row>
    <row r="3" spans="1:10" ht="30" customHeight="1" x14ac:dyDescent="0.25">
      <c r="A3" s="204" t="s">
        <v>59</v>
      </c>
      <c r="B3" s="203"/>
      <c r="C3" s="360">
        <f>'A - Equipe 1'!C4:E4</f>
        <v>0</v>
      </c>
      <c r="D3" s="360"/>
      <c r="E3" s="360"/>
      <c r="F3" s="360"/>
      <c r="G3" s="360"/>
      <c r="H3" s="363"/>
      <c r="I3" s="363"/>
    </row>
    <row r="4" spans="1:10" ht="21" customHeight="1" x14ac:dyDescent="0.25">
      <c r="A4" s="362" t="s">
        <v>139</v>
      </c>
      <c r="B4" s="362"/>
      <c r="C4" s="362"/>
      <c r="D4" s="362"/>
      <c r="E4" s="362"/>
      <c r="F4" s="362"/>
      <c r="G4" s="362"/>
      <c r="H4" s="363"/>
      <c r="I4" s="363"/>
    </row>
    <row r="5" spans="1:10" ht="15.75" thickBot="1" x14ac:dyDescent="0.3">
      <c r="A5" s="205" t="s">
        <v>71</v>
      </c>
      <c r="B5" s="203"/>
      <c r="C5" s="361">
        <f>'A - Equipe 1'!C5:E5</f>
        <v>0</v>
      </c>
      <c r="D5" s="361"/>
      <c r="E5" s="206"/>
      <c r="F5" s="247"/>
      <c r="G5" s="206"/>
      <c r="H5" s="354"/>
      <c r="I5" s="354"/>
    </row>
    <row r="6" spans="1:10" ht="15.75" thickBot="1" x14ac:dyDescent="0.3">
      <c r="B6" s="356" t="s">
        <v>72</v>
      </c>
      <c r="C6" s="357"/>
      <c r="D6" s="357"/>
      <c r="E6" s="358"/>
      <c r="F6" s="358"/>
      <c r="G6" s="357"/>
      <c r="H6" s="357"/>
      <c r="I6" s="357"/>
    </row>
    <row r="7" spans="1:10" ht="77.25" thickBot="1" x14ac:dyDescent="0.3">
      <c r="A7" s="207" t="s">
        <v>62</v>
      </c>
      <c r="B7" s="242" t="s">
        <v>163</v>
      </c>
      <c r="C7" s="208" t="s">
        <v>141</v>
      </c>
      <c r="D7" s="209" t="s">
        <v>153</v>
      </c>
      <c r="E7" s="209" t="s">
        <v>161</v>
      </c>
      <c r="F7" s="209" t="s">
        <v>164</v>
      </c>
      <c r="G7" s="209" t="s">
        <v>73</v>
      </c>
      <c r="H7" s="210" t="s">
        <v>115</v>
      </c>
      <c r="I7" s="211" t="s">
        <v>74</v>
      </c>
    </row>
    <row r="8" spans="1:10" ht="41.25" customHeight="1" x14ac:dyDescent="0.25">
      <c r="A8" s="212" t="s">
        <v>75</v>
      </c>
      <c r="B8" s="36"/>
      <c r="C8" s="37"/>
      <c r="D8" s="38"/>
      <c r="E8" s="38"/>
      <c r="F8" s="38"/>
      <c r="G8" s="213"/>
      <c r="H8" s="213"/>
      <c r="I8" s="214">
        <f>SUM(B8:F8)</f>
        <v>0</v>
      </c>
    </row>
    <row r="9" spans="1:10" ht="41.25" customHeight="1" x14ac:dyDescent="0.25">
      <c r="A9" s="212" t="s">
        <v>155</v>
      </c>
      <c r="B9" s="36"/>
      <c r="C9" s="37"/>
      <c r="D9" s="38"/>
      <c r="E9" s="38"/>
      <c r="F9" s="38"/>
      <c r="G9" s="37"/>
      <c r="H9" s="38"/>
      <c r="I9" s="214">
        <f>B9+C9+D9+E9+F9</f>
        <v>0</v>
      </c>
    </row>
    <row r="10" spans="1:10" ht="15" x14ac:dyDescent="0.25">
      <c r="A10" s="215" t="s">
        <v>119</v>
      </c>
      <c r="B10" s="40"/>
      <c r="C10" s="18"/>
      <c r="D10" s="38"/>
      <c r="E10" s="38"/>
      <c r="F10" s="38"/>
      <c r="G10" s="213"/>
      <c r="H10" s="216"/>
      <c r="I10" s="214">
        <f t="shared" ref="I10:I15" si="0">SUM(B10:F10)</f>
        <v>0</v>
      </c>
    </row>
    <row r="11" spans="1:10" ht="25.5" x14ac:dyDescent="0.25">
      <c r="A11" s="215" t="s">
        <v>117</v>
      </c>
      <c r="B11" s="40"/>
      <c r="C11" s="18"/>
      <c r="D11" s="38"/>
      <c r="E11" s="38"/>
      <c r="F11" s="38"/>
      <c r="G11" s="213"/>
      <c r="H11" s="216"/>
      <c r="I11" s="214">
        <f t="shared" si="0"/>
        <v>0</v>
      </c>
    </row>
    <row r="12" spans="1:10" ht="43.5" customHeight="1" x14ac:dyDescent="0.25">
      <c r="A12" s="217" t="s">
        <v>121</v>
      </c>
      <c r="B12" s="42"/>
      <c r="C12" s="43"/>
      <c r="D12" s="111"/>
      <c r="E12" s="111"/>
      <c r="F12" s="111"/>
      <c r="G12" s="218"/>
      <c r="H12" s="218"/>
      <c r="I12" s="214">
        <f t="shared" si="0"/>
        <v>0</v>
      </c>
    </row>
    <row r="13" spans="1:10" ht="15" x14ac:dyDescent="0.25">
      <c r="A13" s="217" t="s">
        <v>125</v>
      </c>
      <c r="B13" s="42"/>
      <c r="C13" s="43"/>
      <c r="D13" s="111"/>
      <c r="E13" s="111"/>
      <c r="F13" s="111"/>
      <c r="G13" s="218"/>
      <c r="H13" s="218"/>
      <c r="I13" s="214">
        <f t="shared" si="0"/>
        <v>0</v>
      </c>
    </row>
    <row r="14" spans="1:10" ht="15.75" thickBot="1" x14ac:dyDescent="0.3">
      <c r="A14" s="219" t="s">
        <v>77</v>
      </c>
      <c r="B14" s="45"/>
      <c r="C14" s="46"/>
      <c r="D14" s="110"/>
      <c r="E14" s="110"/>
      <c r="F14" s="110"/>
      <c r="G14" s="220"/>
      <c r="H14" s="220"/>
      <c r="I14" s="221">
        <f t="shared" si="0"/>
        <v>0</v>
      </c>
    </row>
    <row r="15" spans="1:10" ht="33.75" customHeight="1" thickBot="1" x14ac:dyDescent="0.3">
      <c r="A15" s="222" t="s">
        <v>29</v>
      </c>
      <c r="B15" s="223">
        <f>SUM(B8,B10,B11,B12,B13,B14)</f>
        <v>0</v>
      </c>
      <c r="C15" s="224">
        <f>SUM(C8,C10,C11,C12,C13,C14)</f>
        <v>0</v>
      </c>
      <c r="D15" s="224">
        <f>SUM(D8,D10,D11,D12,D13,D14)</f>
        <v>0</v>
      </c>
      <c r="E15" s="224">
        <f>SUM(E8,E10,E11,E12,E13,E14)</f>
        <v>0</v>
      </c>
      <c r="F15" s="224">
        <f>SUM(F8,F10,F11,F12,F13,F14)</f>
        <v>0</v>
      </c>
      <c r="G15" s="224"/>
      <c r="H15" s="225"/>
      <c r="I15" s="226">
        <f t="shared" si="0"/>
        <v>0</v>
      </c>
      <c r="J15" s="227" t="str">
        <f>IF(I15&lt;&gt;'A - Equipe 1'!G50,"La somme répartie est différente de l'aide demandée dans l'onglet A - Equipe 1"," ")</f>
        <v>La somme répartie est différente de l'aide demandée dans l'onglet A - Equipe 1</v>
      </c>
    </row>
    <row r="16" spans="1:10" ht="15" x14ac:dyDescent="0.25">
      <c r="A16" s="228"/>
      <c r="B16" s="229"/>
      <c r="C16" s="229"/>
      <c r="D16" s="229"/>
      <c r="E16" s="229"/>
      <c r="F16" s="229"/>
      <c r="G16" s="229"/>
      <c r="H16" s="229"/>
      <c r="I16" s="230"/>
      <c r="J16" s="227"/>
    </row>
    <row r="17" spans="1:10" ht="15" x14ac:dyDescent="0.25">
      <c r="A17" s="231" t="s">
        <v>126</v>
      </c>
      <c r="B17" s="229"/>
      <c r="C17" s="229"/>
      <c r="D17" s="229"/>
      <c r="E17" s="229"/>
      <c r="F17" s="229"/>
      <c r="G17" s="229"/>
      <c r="H17" s="229"/>
      <c r="I17" s="230"/>
      <c r="J17" s="227"/>
    </row>
    <row r="18" spans="1:10" ht="15" x14ac:dyDescent="0.25">
      <c r="A18" s="228"/>
      <c r="B18" s="229"/>
      <c r="C18" s="229"/>
      <c r="D18" s="229"/>
      <c r="E18" s="229"/>
      <c r="F18" s="229"/>
      <c r="G18" s="229"/>
      <c r="H18" s="229"/>
      <c r="I18" s="230"/>
      <c r="J18" s="227"/>
    </row>
    <row r="19" spans="1:10" ht="15.75" thickBot="1" x14ac:dyDescent="0.3">
      <c r="A19" s="205" t="s">
        <v>30</v>
      </c>
      <c r="B19" s="203"/>
      <c r="C19" s="355">
        <f>'B - Equipe 2'!C5:E5</f>
        <v>0</v>
      </c>
      <c r="D19" s="355"/>
      <c r="E19" s="232"/>
      <c r="F19" s="246"/>
      <c r="G19" s="232"/>
      <c r="H19" s="354"/>
      <c r="I19" s="354"/>
    </row>
    <row r="20" spans="1:10" ht="15.75" thickBot="1" x14ac:dyDescent="0.3">
      <c r="B20" s="356" t="s">
        <v>31</v>
      </c>
      <c r="C20" s="357"/>
      <c r="D20" s="357"/>
      <c r="E20" s="358"/>
      <c r="F20" s="358"/>
      <c r="G20" s="357"/>
      <c r="H20" s="357"/>
      <c r="I20" s="357"/>
    </row>
    <row r="21" spans="1:10" ht="77.25" thickBot="1" x14ac:dyDescent="0.3">
      <c r="A21" s="207" t="s">
        <v>62</v>
      </c>
      <c r="B21" s="242" t="s">
        <v>163</v>
      </c>
      <c r="C21" s="208" t="s">
        <v>141</v>
      </c>
      <c r="D21" s="209" t="s">
        <v>153</v>
      </c>
      <c r="E21" s="209" t="s">
        <v>161</v>
      </c>
      <c r="F21" s="248" t="s">
        <v>164</v>
      </c>
      <c r="G21" s="233" t="s">
        <v>73</v>
      </c>
      <c r="H21" s="210" t="s">
        <v>115</v>
      </c>
      <c r="I21" s="211" t="s">
        <v>74</v>
      </c>
    </row>
    <row r="22" spans="1:10" ht="42" customHeight="1" x14ac:dyDescent="0.25">
      <c r="A22" s="212" t="s">
        <v>75</v>
      </c>
      <c r="B22" s="36"/>
      <c r="C22" s="37"/>
      <c r="D22" s="38"/>
      <c r="E22" s="38"/>
      <c r="F22" s="38"/>
      <c r="G22" s="216"/>
      <c r="H22" s="216"/>
      <c r="I22" s="214">
        <f>SUM(B22:F22)</f>
        <v>0</v>
      </c>
    </row>
    <row r="23" spans="1:10" ht="42" customHeight="1" x14ac:dyDescent="0.25">
      <c r="A23" s="212" t="s">
        <v>155</v>
      </c>
      <c r="B23" s="36"/>
      <c r="C23" s="37"/>
      <c r="D23" s="38"/>
      <c r="E23" s="38"/>
      <c r="F23" s="38"/>
      <c r="G23" s="38"/>
      <c r="H23" s="38"/>
      <c r="I23" s="214">
        <f t="shared" ref="I23:I28" si="1">SUM(B23:F23)</f>
        <v>0</v>
      </c>
    </row>
    <row r="24" spans="1:10" ht="15" x14ac:dyDescent="0.25">
      <c r="A24" s="215" t="s">
        <v>119</v>
      </c>
      <c r="B24" s="40"/>
      <c r="C24" s="18"/>
      <c r="D24" s="38"/>
      <c r="E24" s="38"/>
      <c r="F24" s="38"/>
      <c r="G24" s="216"/>
      <c r="H24" s="216"/>
      <c r="I24" s="214">
        <f t="shared" si="1"/>
        <v>0</v>
      </c>
    </row>
    <row r="25" spans="1:10" ht="25.5" x14ac:dyDescent="0.25">
      <c r="A25" s="215" t="s">
        <v>116</v>
      </c>
      <c r="B25" s="40"/>
      <c r="C25" s="18"/>
      <c r="D25" s="38"/>
      <c r="E25" s="38"/>
      <c r="F25" s="38"/>
      <c r="G25" s="216"/>
      <c r="H25" s="216"/>
      <c r="I25" s="214">
        <f t="shared" si="1"/>
        <v>0</v>
      </c>
    </row>
    <row r="26" spans="1:10" ht="44.25" customHeight="1" x14ac:dyDescent="0.25">
      <c r="A26" s="217" t="s">
        <v>121</v>
      </c>
      <c r="B26" s="42"/>
      <c r="C26" s="43"/>
      <c r="D26" s="43"/>
      <c r="E26" s="43"/>
      <c r="F26" s="43"/>
      <c r="G26" s="218"/>
      <c r="H26" s="218"/>
      <c r="I26" s="214">
        <f t="shared" si="1"/>
        <v>0</v>
      </c>
    </row>
    <row r="27" spans="1:10" ht="15" x14ac:dyDescent="0.25">
      <c r="A27" s="217" t="s">
        <v>125</v>
      </c>
      <c r="B27" s="42"/>
      <c r="C27" s="43"/>
      <c r="D27" s="43"/>
      <c r="E27" s="43"/>
      <c r="F27" s="43"/>
      <c r="G27" s="218"/>
      <c r="H27" s="218"/>
      <c r="I27" s="214">
        <f t="shared" si="1"/>
        <v>0</v>
      </c>
    </row>
    <row r="28" spans="1:10" ht="15.75" thickBot="1" x14ac:dyDescent="0.3">
      <c r="A28" s="219" t="s">
        <v>77</v>
      </c>
      <c r="B28" s="45"/>
      <c r="C28" s="46"/>
      <c r="D28" s="110"/>
      <c r="E28" s="110"/>
      <c r="F28" s="110"/>
      <c r="G28" s="234"/>
      <c r="H28" s="234"/>
      <c r="I28" s="214">
        <f t="shared" si="1"/>
        <v>0</v>
      </c>
    </row>
    <row r="29" spans="1:10" ht="30.75" customHeight="1" thickBot="1" x14ac:dyDescent="0.3">
      <c r="A29" s="222" t="s">
        <v>29</v>
      </c>
      <c r="B29" s="223">
        <f>SUM(B22,B24,B25,B26,B27,B28)</f>
        <v>0</v>
      </c>
      <c r="C29" s="224">
        <f>SUM(C22,C24,C25,C26,C27,C28)</f>
        <v>0</v>
      </c>
      <c r="D29" s="224">
        <f>SUM(D22,D24,D25,D26,D27,D28)</f>
        <v>0</v>
      </c>
      <c r="E29" s="225">
        <f>SUM(E22,E24,E25,E26,E27,E28)</f>
        <v>0</v>
      </c>
      <c r="F29" s="225">
        <f>SUM(F22,F24,F25,F26,F27,F28)</f>
        <v>0</v>
      </c>
      <c r="G29" s="225"/>
      <c r="H29" s="225"/>
      <c r="I29" s="226">
        <f t="shared" ref="I29" si="2">SUM(B29:E29)</f>
        <v>0</v>
      </c>
      <c r="J29" s="227" t="str">
        <f>IF(I29&lt;&gt;'B - Equipe 2'!G50,"La somme répartie est différente de l'aide demandée dans l'onglet B - Equipe 2"," ")</f>
        <v xml:space="preserve"> </v>
      </c>
    </row>
    <row r="30" spans="1:10" ht="15" x14ac:dyDescent="0.25">
      <c r="A30" s="228"/>
      <c r="B30" s="229"/>
      <c r="C30" s="229"/>
      <c r="D30" s="229"/>
      <c r="E30" s="229"/>
      <c r="F30" s="229"/>
      <c r="G30" s="229"/>
      <c r="H30" s="229"/>
      <c r="I30" s="230"/>
      <c r="J30" s="227"/>
    </row>
    <row r="31" spans="1:10" ht="15" x14ac:dyDescent="0.25">
      <c r="A31" s="231" t="s">
        <v>126</v>
      </c>
      <c r="B31" s="229"/>
      <c r="C31" s="229"/>
      <c r="D31" s="229"/>
      <c r="E31" s="229"/>
      <c r="F31" s="229"/>
      <c r="G31" s="229"/>
      <c r="H31" s="229"/>
      <c r="I31" s="230"/>
      <c r="J31" s="227"/>
    </row>
    <row r="32" spans="1:10" ht="15" x14ac:dyDescent="0.25">
      <c r="A32" s="228"/>
      <c r="B32" s="229"/>
      <c r="C32" s="229"/>
      <c r="D32" s="229"/>
      <c r="E32" s="229"/>
      <c r="F32" s="229"/>
      <c r="G32" s="229"/>
      <c r="H32" s="229"/>
      <c r="I32" s="229"/>
    </row>
    <row r="33" spans="1:10" ht="15.75" thickBot="1" x14ac:dyDescent="0.3">
      <c r="A33" s="205" t="s">
        <v>32</v>
      </c>
      <c r="B33" s="203"/>
      <c r="C33" s="355">
        <f>'C - Equipe 3'!C5:E5</f>
        <v>0</v>
      </c>
      <c r="D33" s="355"/>
      <c r="E33" s="232"/>
      <c r="F33" s="246"/>
      <c r="G33" s="232"/>
      <c r="H33" s="354"/>
      <c r="I33" s="354"/>
    </row>
    <row r="34" spans="1:10" ht="15.75" thickBot="1" x14ac:dyDescent="0.3">
      <c r="B34" s="356" t="s">
        <v>33</v>
      </c>
      <c r="C34" s="357"/>
      <c r="D34" s="357"/>
      <c r="E34" s="358"/>
      <c r="F34" s="358"/>
      <c r="G34" s="357"/>
      <c r="H34" s="357"/>
      <c r="I34" s="357"/>
    </row>
    <row r="35" spans="1:10" ht="77.25" thickBot="1" x14ac:dyDescent="0.3">
      <c r="A35" s="207" t="s">
        <v>62</v>
      </c>
      <c r="B35" s="242" t="s">
        <v>163</v>
      </c>
      <c r="C35" s="208" t="s">
        <v>141</v>
      </c>
      <c r="D35" s="209" t="s">
        <v>153</v>
      </c>
      <c r="E35" s="209" t="s">
        <v>161</v>
      </c>
      <c r="F35" s="248" t="s">
        <v>164</v>
      </c>
      <c r="G35" s="233" t="s">
        <v>73</v>
      </c>
      <c r="H35" s="210" t="s">
        <v>115</v>
      </c>
      <c r="I35" s="211" t="s">
        <v>74</v>
      </c>
    </row>
    <row r="36" spans="1:10" ht="42.75" customHeight="1" x14ac:dyDescent="0.25">
      <c r="A36" s="212" t="s">
        <v>75</v>
      </c>
      <c r="B36" s="36"/>
      <c r="C36" s="37"/>
      <c r="D36" s="38"/>
      <c r="E36" s="38"/>
      <c r="F36" s="38"/>
      <c r="G36" s="216"/>
      <c r="H36" s="216"/>
      <c r="I36" s="214">
        <f>SUM(B36:F36)</f>
        <v>0</v>
      </c>
    </row>
    <row r="37" spans="1:10" ht="42.75" customHeight="1" x14ac:dyDescent="0.25">
      <c r="A37" s="212" t="s">
        <v>155</v>
      </c>
      <c r="B37" s="36"/>
      <c r="C37" s="37"/>
      <c r="D37" s="38"/>
      <c r="E37" s="38"/>
      <c r="F37" s="38"/>
      <c r="G37" s="38"/>
      <c r="H37" s="38"/>
      <c r="I37" s="214">
        <f t="shared" ref="I37:I42" si="3">SUM(B37:F37)</f>
        <v>0</v>
      </c>
    </row>
    <row r="38" spans="1:10" ht="15" x14ac:dyDescent="0.25">
      <c r="A38" s="215" t="s">
        <v>119</v>
      </c>
      <c r="B38" s="40"/>
      <c r="C38" s="18"/>
      <c r="D38" s="38"/>
      <c r="E38" s="38"/>
      <c r="F38" s="38"/>
      <c r="G38" s="216"/>
      <c r="H38" s="216"/>
      <c r="I38" s="214">
        <f t="shared" si="3"/>
        <v>0</v>
      </c>
    </row>
    <row r="39" spans="1:10" ht="25.5" x14ac:dyDescent="0.25">
      <c r="A39" s="215" t="s">
        <v>116</v>
      </c>
      <c r="B39" s="40"/>
      <c r="C39" s="18"/>
      <c r="D39" s="38"/>
      <c r="E39" s="38"/>
      <c r="F39" s="38"/>
      <c r="G39" s="216"/>
      <c r="H39" s="216"/>
      <c r="I39" s="214">
        <f t="shared" si="3"/>
        <v>0</v>
      </c>
    </row>
    <row r="40" spans="1:10" ht="42" customHeight="1" x14ac:dyDescent="0.25">
      <c r="A40" s="217" t="s">
        <v>121</v>
      </c>
      <c r="B40" s="42"/>
      <c r="C40" s="43"/>
      <c r="D40" s="43"/>
      <c r="E40" s="43"/>
      <c r="F40" s="43"/>
      <c r="G40" s="218"/>
      <c r="H40" s="218"/>
      <c r="I40" s="214">
        <f t="shared" si="3"/>
        <v>0</v>
      </c>
    </row>
    <row r="41" spans="1:10" ht="15" x14ac:dyDescent="0.25">
      <c r="A41" s="217" t="s">
        <v>125</v>
      </c>
      <c r="B41" s="42"/>
      <c r="C41" s="43"/>
      <c r="D41" s="43"/>
      <c r="E41" s="43"/>
      <c r="F41" s="43"/>
      <c r="G41" s="218"/>
      <c r="H41" s="218"/>
      <c r="I41" s="214">
        <f t="shared" si="3"/>
        <v>0</v>
      </c>
    </row>
    <row r="42" spans="1:10" ht="15.75" thickBot="1" x14ac:dyDescent="0.3">
      <c r="A42" s="219" t="s">
        <v>77</v>
      </c>
      <c r="B42" s="45"/>
      <c r="C42" s="46"/>
      <c r="D42" s="110"/>
      <c r="E42" s="110"/>
      <c r="F42" s="110"/>
      <c r="G42" s="234"/>
      <c r="H42" s="234"/>
      <c r="I42" s="214">
        <f t="shared" si="3"/>
        <v>0</v>
      </c>
    </row>
    <row r="43" spans="1:10" ht="30.75" customHeight="1" thickBot="1" x14ac:dyDescent="0.3">
      <c r="A43" s="222" t="s">
        <v>29</v>
      </c>
      <c r="B43" s="223">
        <f>SUM(B36,B38,B39,B40,B41,B42)</f>
        <v>0</v>
      </c>
      <c r="C43" s="224">
        <f>SUM(C36,C38,C39,C40,C41,C42)</f>
        <v>0</v>
      </c>
      <c r="D43" s="224">
        <f>SUM(D36,D38,D39,D40,D41,D42)</f>
        <v>0</v>
      </c>
      <c r="E43" s="225">
        <f>SUM(E36,E38,E39,E40,E41,E42)</f>
        <v>0</v>
      </c>
      <c r="F43" s="225">
        <f>SUM(F36,F38,F39,F40,F41,F42)</f>
        <v>0</v>
      </c>
      <c r="G43" s="225"/>
      <c r="H43" s="225"/>
      <c r="I43" s="226">
        <f t="shared" ref="I43" si="4">SUM(B43:E43)</f>
        <v>0</v>
      </c>
      <c r="J43" s="227" t="str">
        <f>IF(I43&lt;&gt;'C - Equipe 3'!G50,"La somme répartie est différente de l'aide demandée dans l'onglet C - Equipe 3"," ")</f>
        <v xml:space="preserve"> </v>
      </c>
    </row>
    <row r="44" spans="1:10" ht="15" x14ac:dyDescent="0.25">
      <c r="A44" s="228"/>
      <c r="B44" s="229"/>
      <c r="C44" s="229"/>
      <c r="D44" s="229"/>
      <c r="E44" s="229"/>
      <c r="F44" s="229"/>
      <c r="G44" s="229"/>
      <c r="H44" s="229"/>
      <c r="I44" s="230"/>
      <c r="J44" s="227"/>
    </row>
    <row r="45" spans="1:10" ht="15" x14ac:dyDescent="0.25">
      <c r="A45" s="231" t="s">
        <v>126</v>
      </c>
      <c r="B45" s="229"/>
      <c r="C45" s="229"/>
      <c r="D45" s="229"/>
      <c r="E45" s="229"/>
      <c r="F45" s="229"/>
      <c r="G45" s="229"/>
      <c r="H45" s="229"/>
      <c r="I45" s="230"/>
      <c r="J45" s="227"/>
    </row>
    <row r="46" spans="1:10" ht="15" x14ac:dyDescent="0.25">
      <c r="A46" s="228"/>
      <c r="B46" s="229"/>
      <c r="C46" s="229"/>
      <c r="D46" s="229"/>
      <c r="E46" s="229"/>
      <c r="F46" s="229"/>
      <c r="G46" s="229"/>
      <c r="H46" s="229"/>
      <c r="I46" s="229"/>
    </row>
    <row r="47" spans="1:10" ht="19.5" customHeight="1" thickBot="1" x14ac:dyDescent="0.3">
      <c r="A47" s="205" t="s">
        <v>34</v>
      </c>
      <c r="B47" s="203"/>
      <c r="C47" s="241">
        <f>'D - Equipe 4'!C5:E5</f>
        <v>0</v>
      </c>
      <c r="D47" s="241"/>
      <c r="E47" s="241"/>
      <c r="F47" s="246"/>
      <c r="G47" s="241"/>
      <c r="H47" s="354"/>
      <c r="I47" s="354"/>
    </row>
    <row r="48" spans="1:10" ht="15.75" thickBot="1" x14ac:dyDescent="0.3">
      <c r="B48" s="356" t="s">
        <v>35</v>
      </c>
      <c r="C48" s="357"/>
      <c r="D48" s="357"/>
      <c r="E48" s="358"/>
      <c r="F48" s="358"/>
      <c r="G48" s="357"/>
      <c r="H48" s="357"/>
      <c r="I48" s="357"/>
    </row>
    <row r="49" spans="1:10" ht="77.25" thickBot="1" x14ac:dyDescent="0.3">
      <c r="A49" s="207" t="s">
        <v>62</v>
      </c>
      <c r="B49" s="242" t="s">
        <v>163</v>
      </c>
      <c r="C49" s="208" t="s">
        <v>141</v>
      </c>
      <c r="D49" s="209" t="s">
        <v>153</v>
      </c>
      <c r="E49" s="209" t="s">
        <v>161</v>
      </c>
      <c r="F49" s="248" t="s">
        <v>164</v>
      </c>
      <c r="G49" s="233" t="s">
        <v>73</v>
      </c>
      <c r="H49" s="210" t="s">
        <v>115</v>
      </c>
      <c r="I49" s="211" t="s">
        <v>74</v>
      </c>
    </row>
    <row r="50" spans="1:10" ht="40.5" customHeight="1" x14ac:dyDescent="0.25">
      <c r="A50" s="212" t="s">
        <v>75</v>
      </c>
      <c r="B50" s="36"/>
      <c r="C50" s="37"/>
      <c r="D50" s="38"/>
      <c r="E50" s="38"/>
      <c r="F50" s="38"/>
      <c r="G50" s="216"/>
      <c r="H50" s="216"/>
      <c r="I50" s="214">
        <f>SUM(B50:F50)</f>
        <v>0</v>
      </c>
    </row>
    <row r="51" spans="1:10" ht="40.5" customHeight="1" x14ac:dyDescent="0.25">
      <c r="A51" s="212" t="s">
        <v>155</v>
      </c>
      <c r="B51" s="36"/>
      <c r="C51" s="37"/>
      <c r="D51" s="38"/>
      <c r="E51" s="38"/>
      <c r="F51" s="38"/>
      <c r="G51" s="38"/>
      <c r="H51" s="38"/>
      <c r="I51" s="214">
        <f t="shared" ref="I51:I56" si="5">SUM(B51:F51)</f>
        <v>0</v>
      </c>
    </row>
    <row r="52" spans="1:10" ht="15" x14ac:dyDescent="0.25">
      <c r="A52" s="215" t="s">
        <v>119</v>
      </c>
      <c r="B52" s="40"/>
      <c r="C52" s="18" t="s">
        <v>134</v>
      </c>
      <c r="D52" s="38"/>
      <c r="E52" s="38"/>
      <c r="F52" s="38"/>
      <c r="G52" s="216"/>
      <c r="H52" s="216"/>
      <c r="I52" s="214">
        <f t="shared" si="5"/>
        <v>0</v>
      </c>
    </row>
    <row r="53" spans="1:10" ht="25.5" x14ac:dyDescent="0.25">
      <c r="A53" s="215" t="s">
        <v>116</v>
      </c>
      <c r="B53" s="40"/>
      <c r="C53" s="18"/>
      <c r="D53" s="38"/>
      <c r="E53" s="38"/>
      <c r="F53" s="38"/>
      <c r="G53" s="216"/>
      <c r="H53" s="216"/>
      <c r="I53" s="214">
        <f t="shared" si="5"/>
        <v>0</v>
      </c>
    </row>
    <row r="54" spans="1:10" ht="43.5" customHeight="1" x14ac:dyDescent="0.25">
      <c r="A54" s="217" t="s">
        <v>121</v>
      </c>
      <c r="B54" s="42"/>
      <c r="C54" s="43"/>
      <c r="D54" s="43"/>
      <c r="E54" s="43"/>
      <c r="F54" s="43"/>
      <c r="G54" s="218"/>
      <c r="H54" s="218"/>
      <c r="I54" s="214">
        <f t="shared" si="5"/>
        <v>0</v>
      </c>
    </row>
    <row r="55" spans="1:10" ht="15" x14ac:dyDescent="0.25">
      <c r="A55" s="217" t="s">
        <v>125</v>
      </c>
      <c r="B55" s="42"/>
      <c r="C55" s="43"/>
      <c r="D55" s="43"/>
      <c r="E55" s="43"/>
      <c r="F55" s="43"/>
      <c r="G55" s="218"/>
      <c r="H55" s="218"/>
      <c r="I55" s="214">
        <f t="shared" si="5"/>
        <v>0</v>
      </c>
    </row>
    <row r="56" spans="1:10" ht="15.75" thickBot="1" x14ac:dyDescent="0.3">
      <c r="A56" s="219" t="s">
        <v>77</v>
      </c>
      <c r="B56" s="45"/>
      <c r="C56" s="46"/>
      <c r="D56" s="110"/>
      <c r="E56" s="110"/>
      <c r="F56" s="110"/>
      <c r="G56" s="234"/>
      <c r="H56" s="234"/>
      <c r="I56" s="214">
        <f t="shared" si="5"/>
        <v>0</v>
      </c>
    </row>
    <row r="57" spans="1:10" ht="24.75" customHeight="1" thickBot="1" x14ac:dyDescent="0.3">
      <c r="A57" s="222" t="s">
        <v>29</v>
      </c>
      <c r="B57" s="223">
        <f>SUM(B50,B52,B53,B54,B55,B56)</f>
        <v>0</v>
      </c>
      <c r="C57" s="224">
        <f>SUM(C50,C52,C53,C54,C55,C56)</f>
        <v>0</v>
      </c>
      <c r="D57" s="224">
        <f>SUM(D50,D52,D53,D54,D55,D56)</f>
        <v>0</v>
      </c>
      <c r="E57" s="225">
        <f>SUM(E50,E52,E53,E54,E55,E56)</f>
        <v>0</v>
      </c>
      <c r="F57" s="225">
        <f>SUM(F50,F52,F53,F54,F55,F56)</f>
        <v>0</v>
      </c>
      <c r="G57" s="225"/>
      <c r="H57" s="225"/>
      <c r="I57" s="226">
        <f t="shared" ref="I57" si="6">SUM(B57:E57)</f>
        <v>0</v>
      </c>
      <c r="J57" s="227" t="str">
        <f>IF(I57&lt;&gt;'D - Equipe 4'!G50,"La somme répartie est différente de l'aide demandée dans l'onglet D - Equipe 4"," ")</f>
        <v xml:space="preserve"> </v>
      </c>
    </row>
    <row r="58" spans="1:10" ht="15" x14ac:dyDescent="0.25">
      <c r="A58" s="228"/>
      <c r="B58" s="229"/>
      <c r="C58" s="229"/>
      <c r="D58" s="229"/>
      <c r="E58" s="229"/>
      <c r="F58" s="229"/>
      <c r="G58" s="229"/>
      <c r="H58" s="229"/>
      <c r="I58" s="230"/>
      <c r="J58" s="227"/>
    </row>
    <row r="59" spans="1:10" ht="15" x14ac:dyDescent="0.25">
      <c r="A59" s="231" t="s">
        <v>126</v>
      </c>
      <c r="B59" s="229"/>
      <c r="C59" s="229"/>
      <c r="D59" s="229"/>
      <c r="E59" s="229"/>
      <c r="F59" s="229"/>
      <c r="G59" s="229"/>
      <c r="H59" s="229"/>
      <c r="I59" s="230"/>
      <c r="J59" s="227"/>
    </row>
    <row r="60" spans="1:10" ht="17.25" customHeight="1" x14ac:dyDescent="0.25">
      <c r="A60" s="228"/>
      <c r="B60" s="229"/>
      <c r="C60" s="229"/>
      <c r="D60" s="229"/>
      <c r="E60" s="229"/>
      <c r="F60" s="229"/>
      <c r="G60" s="229"/>
      <c r="H60" s="229"/>
      <c r="I60" s="229"/>
      <c r="J60" s="235"/>
    </row>
    <row r="61" spans="1:10" ht="17.25" customHeight="1" thickBot="1" x14ac:dyDescent="0.3">
      <c r="A61" s="205" t="s">
        <v>36</v>
      </c>
      <c r="B61" s="203"/>
      <c r="C61" s="241">
        <f>'E - Equipe 5'!C5:E5</f>
        <v>0</v>
      </c>
      <c r="D61" s="241"/>
      <c r="E61" s="241"/>
      <c r="F61" s="246"/>
      <c r="G61" s="241"/>
      <c r="H61" s="354"/>
      <c r="I61" s="354"/>
      <c r="J61" s="235"/>
    </row>
    <row r="62" spans="1:10" ht="17.25" customHeight="1" thickBot="1" x14ac:dyDescent="0.3">
      <c r="B62" s="356" t="s">
        <v>37</v>
      </c>
      <c r="C62" s="357"/>
      <c r="D62" s="357"/>
      <c r="E62" s="358"/>
      <c r="F62" s="358"/>
      <c r="G62" s="357"/>
      <c r="H62" s="357"/>
      <c r="I62" s="357"/>
      <c r="J62" s="235"/>
    </row>
    <row r="63" spans="1:10" ht="77.25" thickBot="1" x14ac:dyDescent="0.3">
      <c r="A63" s="207" t="s">
        <v>62</v>
      </c>
      <c r="B63" s="242" t="s">
        <v>163</v>
      </c>
      <c r="C63" s="208" t="s">
        <v>141</v>
      </c>
      <c r="D63" s="209" t="s">
        <v>153</v>
      </c>
      <c r="E63" s="209" t="s">
        <v>161</v>
      </c>
      <c r="F63" s="248" t="s">
        <v>164</v>
      </c>
      <c r="G63" s="233" t="s">
        <v>73</v>
      </c>
      <c r="H63" s="210" t="s">
        <v>115</v>
      </c>
      <c r="I63" s="211" t="s">
        <v>74</v>
      </c>
    </row>
    <row r="64" spans="1:10" ht="45.75" customHeight="1" x14ac:dyDescent="0.25">
      <c r="A64" s="212" t="s">
        <v>75</v>
      </c>
      <c r="B64" s="36"/>
      <c r="C64" s="37"/>
      <c r="D64" s="38"/>
      <c r="E64" s="38"/>
      <c r="F64" s="38"/>
      <c r="G64" s="216"/>
      <c r="H64" s="216"/>
      <c r="I64" s="214">
        <f>SUM(B64:F64)</f>
        <v>0</v>
      </c>
    </row>
    <row r="65" spans="1:10" ht="45.75" customHeight="1" x14ac:dyDescent="0.25">
      <c r="A65" s="212" t="s">
        <v>155</v>
      </c>
      <c r="B65" s="36"/>
      <c r="C65" s="37"/>
      <c r="D65" s="38"/>
      <c r="E65" s="38"/>
      <c r="F65" s="38"/>
      <c r="G65" s="38"/>
      <c r="H65" s="38"/>
      <c r="I65" s="214">
        <f t="shared" ref="I65:I70" si="7">SUM(B65:F65)</f>
        <v>0</v>
      </c>
    </row>
    <row r="66" spans="1:10" ht="17.25" customHeight="1" x14ac:dyDescent="0.25">
      <c r="A66" s="215" t="s">
        <v>119</v>
      </c>
      <c r="B66" s="40"/>
      <c r="C66" s="18"/>
      <c r="D66" s="38"/>
      <c r="E66" s="38"/>
      <c r="F66" s="38"/>
      <c r="G66" s="216"/>
      <c r="H66" s="216"/>
      <c r="I66" s="214">
        <f t="shared" si="7"/>
        <v>0</v>
      </c>
    </row>
    <row r="67" spans="1:10" ht="27" customHeight="1" x14ac:dyDescent="0.25">
      <c r="A67" s="215" t="s">
        <v>116</v>
      </c>
      <c r="B67" s="40"/>
      <c r="C67" s="18"/>
      <c r="D67" s="38"/>
      <c r="E67" s="38"/>
      <c r="F67" s="38"/>
      <c r="G67" s="216"/>
      <c r="H67" s="216"/>
      <c r="I67" s="214">
        <f t="shared" si="7"/>
        <v>0</v>
      </c>
    </row>
    <row r="68" spans="1:10" ht="39.75" customHeight="1" x14ac:dyDescent="0.25">
      <c r="A68" s="217" t="s">
        <v>121</v>
      </c>
      <c r="B68" s="42"/>
      <c r="C68" s="43"/>
      <c r="D68" s="43"/>
      <c r="E68" s="43"/>
      <c r="F68" s="43"/>
      <c r="G68" s="218"/>
      <c r="H68" s="218"/>
      <c r="I68" s="214">
        <f t="shared" si="7"/>
        <v>0</v>
      </c>
    </row>
    <row r="69" spans="1:10" ht="15" x14ac:dyDescent="0.25">
      <c r="A69" s="217" t="s">
        <v>125</v>
      </c>
      <c r="B69" s="42"/>
      <c r="C69" s="43"/>
      <c r="D69" s="43"/>
      <c r="E69" s="43"/>
      <c r="F69" s="43"/>
      <c r="G69" s="218"/>
      <c r="H69" s="218"/>
      <c r="I69" s="214">
        <f t="shared" si="7"/>
        <v>0</v>
      </c>
    </row>
    <row r="70" spans="1:10" ht="17.25" customHeight="1" thickBot="1" x14ac:dyDescent="0.3">
      <c r="A70" s="219" t="s">
        <v>77</v>
      </c>
      <c r="B70" s="45"/>
      <c r="C70" s="46"/>
      <c r="D70" s="110"/>
      <c r="E70" s="110"/>
      <c r="F70" s="110"/>
      <c r="G70" s="234"/>
      <c r="H70" s="234"/>
      <c r="I70" s="214">
        <f t="shared" si="7"/>
        <v>0</v>
      </c>
    </row>
    <row r="71" spans="1:10" ht="36" customHeight="1" thickBot="1" x14ac:dyDescent="0.3">
      <c r="A71" s="222" t="s">
        <v>29</v>
      </c>
      <c r="B71" s="223">
        <f>SUM(B64,B66,B67,B68,B69,B70)</f>
        <v>0</v>
      </c>
      <c r="C71" s="224">
        <f>SUM(C64,C66,C67,C68,C69,C70)</f>
        <v>0</v>
      </c>
      <c r="D71" s="224">
        <f>SUM(D64,D66,D67,D68,D69,D70)</f>
        <v>0</v>
      </c>
      <c r="E71" s="225">
        <f>SUM(E64,E66,E67,E68,E69,E70)</f>
        <v>0</v>
      </c>
      <c r="F71" s="225">
        <f>SUM(F64,F66,F67,F68,F69,F70)</f>
        <v>0</v>
      </c>
      <c r="G71" s="225"/>
      <c r="H71" s="225"/>
      <c r="I71" s="226">
        <f t="shared" ref="I71" si="8">SUM(B71:E71)</f>
        <v>0</v>
      </c>
      <c r="J71" s="227" t="str">
        <f>IF(I71&lt;&gt;'E - Equipe 5'!G50,"La somme répartie est différente de l'aide demandée dans l'onglet E - Equipe 5"," ")</f>
        <v xml:space="preserve"> </v>
      </c>
    </row>
    <row r="72" spans="1:10" ht="15" x14ac:dyDescent="0.25">
      <c r="A72" s="228"/>
      <c r="B72" s="229"/>
      <c r="C72" s="229"/>
      <c r="D72" s="229"/>
      <c r="E72" s="229"/>
      <c r="F72" s="229"/>
      <c r="G72" s="229"/>
      <c r="H72" s="229"/>
      <c r="I72" s="229"/>
    </row>
    <row r="73" spans="1:10" ht="24.95" customHeight="1" x14ac:dyDescent="0.25">
      <c r="A73" s="231" t="s">
        <v>126</v>
      </c>
      <c r="B73" s="236"/>
      <c r="C73" s="237"/>
      <c r="D73" s="237"/>
      <c r="E73" s="237"/>
      <c r="F73" s="237"/>
      <c r="G73" s="237"/>
      <c r="H73" s="237"/>
      <c r="I73" s="237"/>
    </row>
    <row r="74" spans="1:10" s="238" customFormat="1" ht="15" x14ac:dyDescent="0.25">
      <c r="A74" s="364"/>
      <c r="B74" s="364"/>
      <c r="C74" s="364"/>
      <c r="D74" s="364"/>
      <c r="E74" s="364"/>
      <c r="F74" s="364"/>
      <c r="G74" s="364"/>
      <c r="H74" s="364"/>
      <c r="I74" s="364"/>
      <c r="J74" s="28"/>
    </row>
    <row r="75" spans="1:10" ht="17.25" customHeight="1" x14ac:dyDescent="0.25"/>
    <row r="76" spans="1:10" ht="17.25" customHeight="1" x14ac:dyDescent="0.25"/>
    <row r="77" spans="1:10" ht="17.25" customHeight="1" x14ac:dyDescent="0.25"/>
    <row r="79" spans="1:10" ht="17.25" customHeight="1" x14ac:dyDescent="0.25"/>
    <row r="80" spans="1:10" ht="17.25" customHeight="1" x14ac:dyDescent="0.25"/>
    <row r="81" spans="1:10" s="237" customFormat="1" ht="24.95" customHeight="1" x14ac:dyDescent="0.25">
      <c r="A81" s="195"/>
      <c r="B81" s="195"/>
      <c r="C81" s="195"/>
      <c r="D81" s="195"/>
      <c r="E81" s="195"/>
      <c r="F81" s="195"/>
      <c r="G81" s="195"/>
      <c r="H81" s="195"/>
      <c r="I81" s="195"/>
      <c r="J81" s="239"/>
    </row>
    <row r="82" spans="1:10" ht="24.95" customHeight="1" x14ac:dyDescent="0.25"/>
  </sheetData>
  <mergeCells count="19">
    <mergeCell ref="A74:I74"/>
    <mergeCell ref="B34:I34"/>
    <mergeCell ref="B48:I48"/>
    <mergeCell ref="B62:I62"/>
    <mergeCell ref="H47:I47"/>
    <mergeCell ref="H61:I61"/>
    <mergeCell ref="H33:I33"/>
    <mergeCell ref="C33:D33"/>
    <mergeCell ref="B20:I20"/>
    <mergeCell ref="A1:I1"/>
    <mergeCell ref="B6:I6"/>
    <mergeCell ref="C3:G3"/>
    <mergeCell ref="H5:I5"/>
    <mergeCell ref="H19:I19"/>
    <mergeCell ref="C19:D19"/>
    <mergeCell ref="C5:D5"/>
    <mergeCell ref="A4:G4"/>
    <mergeCell ref="H3:I3"/>
    <mergeCell ref="H4:I4"/>
  </mergeCells>
  <phoneticPr fontId="30" type="noConversion"/>
  <printOptions horizontalCentered="1" verticalCentered="1"/>
  <pageMargins left="0.19685039370078741" right="0.19685039370078741" top="0.19685039370078741" bottom="0.19685039370078741" header="0.11811023622047245" footer="0.11811023622047245"/>
  <pageSetup paperSize="9" scale="54" orientation="portrait" r:id="rId1"/>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G64"/>
  <sheetViews>
    <sheetView showGridLines="0" topLeftCell="A31" zoomScaleSheetLayoutView="100" workbookViewId="0">
      <selection sqref="A1:C1"/>
    </sheetView>
  </sheetViews>
  <sheetFormatPr baseColWidth="10" defaultColWidth="10.85546875" defaultRowHeight="12.75" x14ac:dyDescent="0.25"/>
  <cols>
    <col min="1" max="1" width="28" style="30" customWidth="1"/>
    <col min="2" max="3" width="32.28515625" style="30" customWidth="1"/>
    <col min="4" max="16384" width="10.85546875" style="30"/>
  </cols>
  <sheetData>
    <row r="1" spans="1:3" ht="51" customHeight="1" thickBot="1" x14ac:dyDescent="0.3">
      <c r="A1" s="367" t="s">
        <v>162</v>
      </c>
      <c r="B1" s="368"/>
      <c r="C1" s="369"/>
    </row>
    <row r="2" spans="1:3" ht="15" x14ac:dyDescent="0.25">
      <c r="A2" s="31"/>
      <c r="B2" s="31"/>
      <c r="C2" s="31"/>
    </row>
    <row r="3" spans="1:3" s="71" customFormat="1" ht="15" x14ac:dyDescent="0.25">
      <c r="A3" s="70" t="s">
        <v>38</v>
      </c>
      <c r="B3" s="31"/>
      <c r="C3" s="82">
        <f>+'A - Equipe 1'!C4:E4</f>
        <v>0</v>
      </c>
    </row>
    <row r="4" spans="1:3" ht="15" x14ac:dyDescent="0.25">
      <c r="A4" s="32"/>
      <c r="B4" s="31"/>
      <c r="C4" s="31"/>
    </row>
    <row r="5" spans="1:3" ht="18.75" customHeight="1" thickBot="1" x14ac:dyDescent="0.3">
      <c r="A5" s="33" t="s">
        <v>71</v>
      </c>
      <c r="B5" s="31"/>
      <c r="C5" s="83">
        <f>+'A - Equipe 1'!C5:E5</f>
        <v>0</v>
      </c>
    </row>
    <row r="6" spans="1:3" ht="15.75" thickBot="1" x14ac:dyDescent="0.3">
      <c r="B6" s="365" t="s">
        <v>72</v>
      </c>
      <c r="C6" s="366"/>
    </row>
    <row r="7" spans="1:3" ht="13.5" thickBot="1" x14ac:dyDescent="0.3">
      <c r="A7" s="34" t="s">
        <v>62</v>
      </c>
      <c r="B7" s="56" t="s">
        <v>84</v>
      </c>
      <c r="C7" s="57" t="s">
        <v>63</v>
      </c>
    </row>
    <row r="8" spans="1:3" x14ac:dyDescent="0.25">
      <c r="A8" s="35" t="s">
        <v>75</v>
      </c>
      <c r="B8" s="58">
        <f>'A - Equipe 1'!F10</f>
        <v>30</v>
      </c>
      <c r="C8" s="59">
        <f>'A - Equipe 1'!G10</f>
        <v>30</v>
      </c>
    </row>
    <row r="9" spans="1:3" x14ac:dyDescent="0.25">
      <c r="A9" s="39" t="s">
        <v>119</v>
      </c>
      <c r="B9" s="60">
        <f>'A - Equipe 1'!F45</f>
        <v>0</v>
      </c>
      <c r="C9" s="61">
        <f>'A - Equipe 1'!G45</f>
        <v>0</v>
      </c>
    </row>
    <row r="10" spans="1:3" x14ac:dyDescent="0.25">
      <c r="A10" s="39" t="s">
        <v>117</v>
      </c>
      <c r="B10" s="60">
        <f>'A - Equipe 1'!F48</f>
        <v>0</v>
      </c>
      <c r="C10" s="61">
        <f>'A - Equipe 1'!G48</f>
        <v>0</v>
      </c>
    </row>
    <row r="11" spans="1:3" x14ac:dyDescent="0.25">
      <c r="A11" s="41" t="s">
        <v>76</v>
      </c>
      <c r="B11" s="62">
        <f>'A - Equipe 1'!F46+'A - Equipe 1'!F47</f>
        <v>0</v>
      </c>
      <c r="C11" s="63">
        <f>'A - Equipe 1'!G46+'A - Equipe 1'!G47</f>
        <v>0</v>
      </c>
    </row>
    <row r="12" spans="1:3" ht="13.5" thickBot="1" x14ac:dyDescent="0.3">
      <c r="A12" s="44" t="s">
        <v>77</v>
      </c>
      <c r="B12" s="64">
        <f>'A - Equipe 1'!F49</f>
        <v>0</v>
      </c>
      <c r="C12" s="65">
        <f>'A - Equipe 1'!G49</f>
        <v>0</v>
      </c>
    </row>
    <row r="13" spans="1:3" ht="15.75" thickBot="1" x14ac:dyDescent="0.3">
      <c r="A13" s="47" t="s">
        <v>29</v>
      </c>
      <c r="B13" s="48">
        <f>SUM(B8:B12)</f>
        <v>30</v>
      </c>
      <c r="C13" s="49">
        <f>SUM(C8:C12)</f>
        <v>30</v>
      </c>
    </row>
    <row r="14" spans="1:3" ht="15" x14ac:dyDescent="0.25">
      <c r="A14" s="66"/>
      <c r="B14" s="31"/>
      <c r="C14" s="31"/>
    </row>
    <row r="15" spans="1:3" ht="22.5" customHeight="1" thickBot="1" x14ac:dyDescent="0.3">
      <c r="A15" s="33" t="s">
        <v>30</v>
      </c>
      <c r="B15" s="31"/>
      <c r="C15" s="83">
        <f>'B - Equipe 2'!C5:E5</f>
        <v>0</v>
      </c>
    </row>
    <row r="16" spans="1:3" ht="15.75" thickBot="1" x14ac:dyDescent="0.3">
      <c r="B16" s="365" t="s">
        <v>31</v>
      </c>
      <c r="C16" s="366"/>
    </row>
    <row r="17" spans="1:3" ht="13.5" thickBot="1" x14ac:dyDescent="0.3">
      <c r="A17" s="34" t="s">
        <v>62</v>
      </c>
      <c r="B17" s="56" t="s">
        <v>84</v>
      </c>
      <c r="C17" s="57" t="s">
        <v>63</v>
      </c>
    </row>
    <row r="18" spans="1:3" x14ac:dyDescent="0.25">
      <c r="A18" s="35" t="s">
        <v>75</v>
      </c>
      <c r="B18" s="58">
        <f>'B - Equipe 2'!F10</f>
        <v>0</v>
      </c>
      <c r="C18" s="59">
        <f>'B - Equipe 2'!G10</f>
        <v>0</v>
      </c>
    </row>
    <row r="19" spans="1:3" x14ac:dyDescent="0.25">
      <c r="A19" s="39" t="s">
        <v>119</v>
      </c>
      <c r="B19" s="60">
        <f>'B - Equipe 2'!F45</f>
        <v>0</v>
      </c>
      <c r="C19" s="61">
        <f>'B - Equipe 2'!G45</f>
        <v>0</v>
      </c>
    </row>
    <row r="20" spans="1:3" x14ac:dyDescent="0.25">
      <c r="A20" s="39" t="s">
        <v>116</v>
      </c>
      <c r="B20" s="60">
        <f>'B - Equipe 2'!F48</f>
        <v>0</v>
      </c>
      <c r="C20" s="61">
        <f>'B - Equipe 2'!G48</f>
        <v>0</v>
      </c>
    </row>
    <row r="21" spans="1:3" x14ac:dyDescent="0.25">
      <c r="A21" s="41" t="s">
        <v>76</v>
      </c>
      <c r="B21" s="62">
        <f>'B - Equipe 2'!F46+'B - Equipe 2'!F47</f>
        <v>0</v>
      </c>
      <c r="C21" s="63">
        <f>'B - Equipe 2'!G46+'B - Equipe 2'!G47</f>
        <v>0</v>
      </c>
    </row>
    <row r="22" spans="1:3" ht="13.5" thickBot="1" x14ac:dyDescent="0.3">
      <c r="A22" s="44" t="s">
        <v>77</v>
      </c>
      <c r="B22" s="64">
        <f>'B - Equipe 2'!F49</f>
        <v>0</v>
      </c>
      <c r="C22" s="65">
        <f>'B - Equipe 2'!G49</f>
        <v>0</v>
      </c>
    </row>
    <row r="23" spans="1:3" ht="15.75" thickBot="1" x14ac:dyDescent="0.3">
      <c r="A23" s="47" t="s">
        <v>29</v>
      </c>
      <c r="B23" s="48">
        <f>SUM(B18:B22)</f>
        <v>0</v>
      </c>
      <c r="C23" s="49">
        <f>SUM(C18:C22)</f>
        <v>0</v>
      </c>
    </row>
    <row r="24" spans="1:3" ht="15" x14ac:dyDescent="0.25">
      <c r="A24" s="50"/>
      <c r="B24" s="51"/>
      <c r="C24" s="51"/>
    </row>
    <row r="25" spans="1:3" ht="15.75" thickBot="1" x14ac:dyDescent="0.3">
      <c r="A25" s="33" t="s">
        <v>32</v>
      </c>
      <c r="B25" s="31"/>
      <c r="C25" s="83">
        <f>'C - Equipe 3'!C5:E5</f>
        <v>0</v>
      </c>
    </row>
    <row r="26" spans="1:3" ht="15.75" thickBot="1" x14ac:dyDescent="0.3">
      <c r="B26" s="365" t="s">
        <v>33</v>
      </c>
      <c r="C26" s="366"/>
    </row>
    <row r="27" spans="1:3" ht="13.5" thickBot="1" x14ac:dyDescent="0.3">
      <c r="A27" s="34" t="s">
        <v>62</v>
      </c>
      <c r="B27" s="56" t="s">
        <v>51</v>
      </c>
      <c r="C27" s="57" t="s">
        <v>63</v>
      </c>
    </row>
    <row r="28" spans="1:3" x14ac:dyDescent="0.25">
      <c r="A28" s="35" t="s">
        <v>75</v>
      </c>
      <c r="B28" s="58">
        <f>'C - Equipe 3'!F10</f>
        <v>0</v>
      </c>
      <c r="C28" s="59">
        <f>'C - Equipe 3'!G10</f>
        <v>0</v>
      </c>
    </row>
    <row r="29" spans="1:3" x14ac:dyDescent="0.25">
      <c r="A29" s="39" t="s">
        <v>119</v>
      </c>
      <c r="B29" s="60">
        <f>'C - Equipe 3'!F45</f>
        <v>0</v>
      </c>
      <c r="C29" s="61">
        <f>'C - Equipe 3'!G45</f>
        <v>0</v>
      </c>
    </row>
    <row r="30" spans="1:3" x14ac:dyDescent="0.25">
      <c r="A30" s="39" t="s">
        <v>117</v>
      </c>
      <c r="B30" s="60">
        <f>'C - Equipe 3'!F48</f>
        <v>0</v>
      </c>
      <c r="C30" s="61">
        <f>'C - Equipe 3'!G48</f>
        <v>0</v>
      </c>
    </row>
    <row r="31" spans="1:3" x14ac:dyDescent="0.25">
      <c r="A31" s="41" t="s">
        <v>76</v>
      </c>
      <c r="B31" s="62">
        <f>'C - Equipe 3'!F46+'C - Equipe 3'!F47</f>
        <v>0</v>
      </c>
      <c r="C31" s="63">
        <f>'C - Equipe 3'!G46+'C - Equipe 3'!G47</f>
        <v>0</v>
      </c>
    </row>
    <row r="32" spans="1:3" ht="13.5" thickBot="1" x14ac:dyDescent="0.3">
      <c r="A32" s="44" t="s">
        <v>77</v>
      </c>
      <c r="B32" s="64">
        <f>'C - Equipe 3'!F49</f>
        <v>0</v>
      </c>
      <c r="C32" s="65">
        <f>'C - Equipe 3'!G49</f>
        <v>0</v>
      </c>
    </row>
    <row r="33" spans="1:3" ht="15.75" thickBot="1" x14ac:dyDescent="0.3">
      <c r="A33" s="47" t="s">
        <v>29</v>
      </c>
      <c r="B33" s="48">
        <f>SUM(B28:B32)</f>
        <v>0</v>
      </c>
      <c r="C33" s="49">
        <f>SUM(C28:C32)</f>
        <v>0</v>
      </c>
    </row>
    <row r="34" spans="1:3" ht="15" x14ac:dyDescent="0.25">
      <c r="A34" s="50"/>
      <c r="B34" s="51"/>
      <c r="C34" s="51"/>
    </row>
    <row r="35" spans="1:3" ht="25.5" customHeight="1" thickBot="1" x14ac:dyDescent="0.3">
      <c r="A35" s="33" t="s">
        <v>34</v>
      </c>
      <c r="B35" s="31"/>
      <c r="C35" s="83">
        <f>'D - Equipe 4'!C5:E5</f>
        <v>0</v>
      </c>
    </row>
    <row r="36" spans="1:3" ht="15.75" thickBot="1" x14ac:dyDescent="0.3">
      <c r="B36" s="365" t="s">
        <v>35</v>
      </c>
      <c r="C36" s="366"/>
    </row>
    <row r="37" spans="1:3" ht="13.5" thickBot="1" x14ac:dyDescent="0.3">
      <c r="A37" s="34" t="s">
        <v>62</v>
      </c>
      <c r="B37" s="56" t="s">
        <v>84</v>
      </c>
      <c r="C37" s="57" t="s">
        <v>63</v>
      </c>
    </row>
    <row r="38" spans="1:3" x14ac:dyDescent="0.25">
      <c r="A38" s="35" t="s">
        <v>75</v>
      </c>
      <c r="B38" s="58">
        <f>'D - Equipe 4'!F10</f>
        <v>0</v>
      </c>
      <c r="C38" s="59">
        <f>'D - Equipe 4'!G10</f>
        <v>0</v>
      </c>
    </row>
    <row r="39" spans="1:3" x14ac:dyDescent="0.25">
      <c r="A39" s="39" t="s">
        <v>119</v>
      </c>
      <c r="B39" s="60">
        <f>'D - Equipe 4'!F45</f>
        <v>0</v>
      </c>
      <c r="C39" s="61">
        <f>'D - Equipe 4'!G45</f>
        <v>0</v>
      </c>
    </row>
    <row r="40" spans="1:3" x14ac:dyDescent="0.25">
      <c r="A40" s="39" t="s">
        <v>116</v>
      </c>
      <c r="B40" s="60">
        <f>'D - Equipe 4'!F48</f>
        <v>0</v>
      </c>
      <c r="C40" s="61">
        <f>'D - Equipe 4'!G48</f>
        <v>0</v>
      </c>
    </row>
    <row r="41" spans="1:3" x14ac:dyDescent="0.25">
      <c r="A41" s="41" t="s">
        <v>76</v>
      </c>
      <c r="B41" s="62">
        <f>'D - Equipe 4'!F46+'D - Equipe 4'!F47</f>
        <v>0</v>
      </c>
      <c r="C41" s="63">
        <f>'D - Equipe 4'!G46+'D - Equipe 4'!G47</f>
        <v>0</v>
      </c>
    </row>
    <row r="42" spans="1:3" ht="13.5" thickBot="1" x14ac:dyDescent="0.3">
      <c r="A42" s="44" t="s">
        <v>77</v>
      </c>
      <c r="B42" s="64">
        <f>'D - Equipe 4'!F49</f>
        <v>0</v>
      </c>
      <c r="C42" s="65">
        <f>'D - Equipe 4'!G49</f>
        <v>0</v>
      </c>
    </row>
    <row r="43" spans="1:3" ht="15.75" thickBot="1" x14ac:dyDescent="0.3">
      <c r="A43" s="47" t="s">
        <v>29</v>
      </c>
      <c r="B43" s="48">
        <f>SUM(B38:B42)</f>
        <v>0</v>
      </c>
      <c r="C43" s="49">
        <f>SUM(C38:C42)</f>
        <v>0</v>
      </c>
    </row>
    <row r="44" spans="1:3" ht="15" x14ac:dyDescent="0.25">
      <c r="A44" s="50"/>
      <c r="B44" s="51"/>
      <c r="C44" s="51"/>
    </row>
    <row r="45" spans="1:3" ht="15.75" thickBot="1" x14ac:dyDescent="0.3">
      <c r="A45" s="33" t="s">
        <v>36</v>
      </c>
      <c r="B45" s="31"/>
      <c r="C45" s="83">
        <f>'E - Equipe 5'!C5:E5</f>
        <v>0</v>
      </c>
    </row>
    <row r="46" spans="1:3" ht="15.75" thickBot="1" x14ac:dyDescent="0.3">
      <c r="B46" s="365" t="s">
        <v>37</v>
      </c>
      <c r="C46" s="366"/>
    </row>
    <row r="47" spans="1:3" ht="13.5" thickBot="1" x14ac:dyDescent="0.3">
      <c r="A47" s="34" t="s">
        <v>62</v>
      </c>
      <c r="B47" s="56" t="s">
        <v>84</v>
      </c>
      <c r="C47" s="57" t="s">
        <v>63</v>
      </c>
    </row>
    <row r="48" spans="1:3" x14ac:dyDescent="0.25">
      <c r="A48" s="35" t="s">
        <v>75</v>
      </c>
      <c r="B48" s="58">
        <f>'E - Equipe 5'!F10</f>
        <v>0</v>
      </c>
      <c r="C48" s="59">
        <f>'E - Equipe 5'!G10</f>
        <v>0</v>
      </c>
    </row>
    <row r="49" spans="1:7" x14ac:dyDescent="0.25">
      <c r="A49" s="39" t="s">
        <v>119</v>
      </c>
      <c r="B49" s="60">
        <f>'E - Equipe 5'!F45</f>
        <v>0</v>
      </c>
      <c r="C49" s="61">
        <f>'E - Equipe 5'!G45</f>
        <v>0</v>
      </c>
    </row>
    <row r="50" spans="1:7" x14ac:dyDescent="0.25">
      <c r="A50" s="39" t="s">
        <v>117</v>
      </c>
      <c r="B50" s="60">
        <f>'E - Equipe 5'!F48</f>
        <v>0</v>
      </c>
      <c r="C50" s="61">
        <f>'E - Equipe 5'!G48</f>
        <v>0</v>
      </c>
    </row>
    <row r="51" spans="1:7" x14ac:dyDescent="0.25">
      <c r="A51" s="41" t="s">
        <v>76</v>
      </c>
      <c r="B51" s="62">
        <f>'E - Equipe 5'!F46+'E - Equipe 5'!F47</f>
        <v>0</v>
      </c>
      <c r="C51" s="63">
        <f>'E - Equipe 5'!G46+'E - Equipe 5'!G47</f>
        <v>0</v>
      </c>
    </row>
    <row r="52" spans="1:7" ht="13.5" thickBot="1" x14ac:dyDescent="0.3">
      <c r="A52" s="44" t="s">
        <v>77</v>
      </c>
      <c r="B52" s="64">
        <f>'E - Equipe 5'!F49</f>
        <v>0</v>
      </c>
      <c r="C52" s="65">
        <f>'E - Equipe 5'!G49</f>
        <v>0</v>
      </c>
    </row>
    <row r="53" spans="1:7" ht="15.75" thickBot="1" x14ac:dyDescent="0.3">
      <c r="A53" s="47" t="s">
        <v>29</v>
      </c>
      <c r="B53" s="48">
        <f>SUM(B48:B52)</f>
        <v>0</v>
      </c>
      <c r="C53" s="49">
        <f>SUM(C48:C52)</f>
        <v>0</v>
      </c>
    </row>
    <row r="54" spans="1:7" ht="15.75" thickBot="1" x14ac:dyDescent="0.3">
      <c r="A54" s="50"/>
      <c r="B54" s="51"/>
      <c r="C54" s="51"/>
    </row>
    <row r="55" spans="1:7" ht="29.25" customHeight="1" thickBot="1" x14ac:dyDescent="0.3">
      <c r="B55" s="365" t="s">
        <v>39</v>
      </c>
      <c r="C55" s="366"/>
    </row>
    <row r="56" spans="1:7" s="55" customFormat="1" ht="32.25" customHeight="1" thickBot="1" x14ac:dyDescent="0.3">
      <c r="A56" s="34" t="s">
        <v>62</v>
      </c>
      <c r="B56" s="56" t="s">
        <v>84</v>
      </c>
      <c r="C56" s="57" t="s">
        <v>63</v>
      </c>
    </row>
    <row r="57" spans="1:7" ht="17.25" customHeight="1" x14ac:dyDescent="0.25">
      <c r="A57" s="35" t="s">
        <v>75</v>
      </c>
      <c r="B57" s="58">
        <f t="shared" ref="B57:C60" si="0">B8+B18+B28+B38+B48</f>
        <v>30</v>
      </c>
      <c r="C57" s="59">
        <f t="shared" si="0"/>
        <v>30</v>
      </c>
    </row>
    <row r="58" spans="1:7" ht="17.25" customHeight="1" x14ac:dyDescent="0.25">
      <c r="A58" s="39" t="s">
        <v>119</v>
      </c>
      <c r="B58" s="60">
        <f t="shared" si="0"/>
        <v>0</v>
      </c>
      <c r="C58" s="61">
        <f t="shared" si="0"/>
        <v>0</v>
      </c>
    </row>
    <row r="59" spans="1:7" ht="20.100000000000001" customHeight="1" x14ac:dyDescent="0.25">
      <c r="A59" s="39" t="s">
        <v>116</v>
      </c>
      <c r="B59" s="60">
        <f>B10+B20+B30+B40+B50</f>
        <v>0</v>
      </c>
      <c r="C59" s="61">
        <f t="shared" si="0"/>
        <v>0</v>
      </c>
    </row>
    <row r="60" spans="1:7" ht="17.25" customHeight="1" x14ac:dyDescent="0.25">
      <c r="A60" s="41" t="s">
        <v>76</v>
      </c>
      <c r="B60" s="62">
        <f t="shared" si="0"/>
        <v>0</v>
      </c>
      <c r="C60" s="63">
        <f t="shared" si="0"/>
        <v>0</v>
      </c>
    </row>
    <row r="61" spans="1:7" ht="17.25" customHeight="1" thickBot="1" x14ac:dyDescent="0.3">
      <c r="A61" s="44" t="s">
        <v>77</v>
      </c>
      <c r="B61" s="67">
        <f>B12+B22+B32+B42+B52</f>
        <v>0</v>
      </c>
      <c r="C61" s="65">
        <f>C12+C22+C32+C42+C52</f>
        <v>0</v>
      </c>
    </row>
    <row r="62" spans="1:7" ht="17.25" customHeight="1" thickBot="1" x14ac:dyDescent="0.3">
      <c r="A62" s="47" t="s">
        <v>29</v>
      </c>
      <c r="B62" s="48">
        <f>SUM(B57:B61)</f>
        <v>30</v>
      </c>
      <c r="C62" s="49">
        <f>SUM(C57:C61)</f>
        <v>30</v>
      </c>
    </row>
    <row r="63" spans="1:7" s="54" customFormat="1" ht="24.95" customHeight="1" x14ac:dyDescent="0.25">
      <c r="A63" s="52"/>
      <c r="B63" s="53"/>
      <c r="G63" s="72"/>
    </row>
    <row r="64" spans="1:7" ht="24.95" customHeight="1" x14ac:dyDescent="0.25">
      <c r="A64" s="370"/>
      <c r="B64" s="370"/>
      <c r="C64" s="370"/>
    </row>
  </sheetData>
  <sheetProtection algorithmName="SHA-512" hashValue="jI/EHrYAf8IgElG1G0xu8u5abu0436xkexexliZMrp4aw7VET6SaFX0osxMs13ec4qv/XCYmBA3Dkjqnfz26zQ==" saltValue="vMeWILXRUmpW9rUlyYCqhg==" spinCount="100000" sheet="1" objects="1" scenarios="1"/>
  <mergeCells count="8">
    <mergeCell ref="B16:C16"/>
    <mergeCell ref="A1:C1"/>
    <mergeCell ref="B6:C6"/>
    <mergeCell ref="B55:C55"/>
    <mergeCell ref="A64:C64"/>
    <mergeCell ref="B26:C26"/>
    <mergeCell ref="B36:C36"/>
    <mergeCell ref="B46:C46"/>
  </mergeCells>
  <phoneticPr fontId="30" type="noConversion"/>
  <printOptions horizontalCentered="1"/>
  <pageMargins left="0.19685039370078741" right="0.19685039370078741" top="0.41" bottom="0.39370078740157483" header="0.15748031496062992" footer="0.19685039370078741"/>
  <pageSetup paperSize="9" scale="82" orientation="portrait"/>
  <headerFooter alignWithMargins="0">
    <oddFooter>&amp;R&amp;A</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40AE6C736FA04EAEBD4BFF0FE6CF93" ma:contentTypeVersion="1" ma:contentTypeDescription="Crée un document." ma:contentTypeScope="" ma:versionID="faaa97a31f56fa87cbe3fec9f398ec9e">
  <xsd:schema xmlns:xsd="http://www.w3.org/2001/XMLSchema" xmlns:xs="http://www.w3.org/2001/XMLSchema" xmlns:p="http://schemas.microsoft.com/office/2006/metadata/properties" xmlns:ns1="http://schemas.microsoft.com/sharepoint/v3" targetNamespace="http://schemas.microsoft.com/office/2006/metadata/properties" ma:root="true" ma:fieldsID="19b167e7460408cb6e0fb25d1bddc85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1E93C10-BEDE-4C7A-84F0-59A39AA0D3E4}"/>
</file>

<file path=customXml/itemProps2.xml><?xml version="1.0" encoding="utf-8"?>
<ds:datastoreItem xmlns:ds="http://schemas.openxmlformats.org/officeDocument/2006/customXml" ds:itemID="{07EBE9A4-8550-4B14-8819-08AB94AB7902}"/>
</file>

<file path=customXml/itemProps3.xml><?xml version="1.0" encoding="utf-8"?>
<ds:datastoreItem xmlns:ds="http://schemas.openxmlformats.org/officeDocument/2006/customXml" ds:itemID="{C3C9BADC-3EBB-4EF5-8E17-44867FAE49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18</vt:i4>
      </vt:variant>
    </vt:vector>
  </HeadingPairs>
  <TitlesOfParts>
    <vt:vector size="27" baseType="lpstr">
      <vt:lpstr>NOTICE</vt:lpstr>
      <vt:lpstr>NE PAS SUPPRIMER Gestion liste</vt:lpstr>
      <vt:lpstr>A - Equipe 1</vt:lpstr>
      <vt:lpstr>B - Equipe 2</vt:lpstr>
      <vt:lpstr>C - Equipe 3</vt:lpstr>
      <vt:lpstr>D - Equipe 4</vt:lpstr>
      <vt:lpstr>E - Equipe 5</vt:lpstr>
      <vt:lpstr>F - Répartition annuelle</vt:lpstr>
      <vt:lpstr>G - Fiche de synthèse</vt:lpstr>
      <vt:lpstr>etats</vt:lpstr>
      <vt:lpstr>financeurs</vt:lpstr>
      <vt:lpstr>'A - Equipe 1'!Impression_des_titres</vt:lpstr>
      <vt:lpstr>'B - Equipe 2'!Impression_des_titres</vt:lpstr>
      <vt:lpstr>'C - Equipe 3'!Impression_des_titres</vt:lpstr>
      <vt:lpstr>'D - Equipe 4'!Impression_des_titres</vt:lpstr>
      <vt:lpstr>'E - Equipe 5'!Impression_des_titres</vt:lpstr>
      <vt:lpstr>liste</vt:lpstr>
      <vt:lpstr>org</vt:lpstr>
      <vt:lpstr>subv</vt:lpstr>
      <vt:lpstr>'A - Equipe 1'!Zone_d_impression</vt:lpstr>
      <vt:lpstr>'B - Equipe 2'!Zone_d_impression</vt:lpstr>
      <vt:lpstr>'C - Equipe 3'!Zone_d_impression</vt:lpstr>
      <vt:lpstr>'D - Equipe 4'!Zone_d_impression</vt:lpstr>
      <vt:lpstr>'E - Equipe 5'!Zone_d_impression</vt:lpstr>
      <vt:lpstr>'F - Répartition annuelle'!Zone_d_impression</vt:lpstr>
      <vt:lpstr>'G - Fiche de synthèse'!Zone_d_impression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DOMF</dc:creator>
  <cp:lastModifiedBy>Poornima Basavarajaiah</cp:lastModifiedBy>
  <cp:lastPrinted>2013-09-13T13:41:10Z</cp:lastPrinted>
  <dcterms:created xsi:type="dcterms:W3CDTF">2012-04-08T18:44:33Z</dcterms:created>
  <dcterms:modified xsi:type="dcterms:W3CDTF">2023-11-21T14:04:56Z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0x010100C840AE6C736FA04EAEBD4BFF0FE6CF93</vt:lpwstr>
  </property>
</Properties>
</file>